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pontinc\OneDrive - Southampton Solent University\SLTI\Seed Funding\SEED 2018-19\"/>
    </mc:Choice>
  </mc:AlternateContent>
  <xr:revisionPtr revIDLastSave="9" documentId="11_ADC65BB726656DA34BCA2A9A1C8696E5FB7C2BAD" xr6:coauthVersionLast="43" xr6:coauthVersionMax="43" xr10:uidLastSave="{CDFAC816-5BBD-4CF2-9BA4-FC9148EE72DC}"/>
  <bookViews>
    <workbookView xWindow="-120" yWindow="-120" windowWidth="29040" windowHeight="15840" tabRatio="984" firstSheet="1" activeTab="8" xr2:uid="{00000000-000D-0000-FFFF-FFFF00000000}"/>
  </bookViews>
  <sheets>
    <sheet name="Forms" sheetId="11" r:id="rId1"/>
    <sheet name="Purchase Order" sheetId="13" r:id="rId2"/>
    <sheet name="Stationary Order " sheetId="15" r:id="rId3"/>
    <sheet name="Procurement Card Transactions" sheetId="14" r:id="rId4"/>
    <sheet name="Hospitality Template " sheetId="3" r:id="rId5"/>
    <sheet name="Coach Template" sheetId="9" r:id="rId6"/>
    <sheet name="IJO Requests" sheetId="5" r:id="rId7"/>
    <sheet name="Taxi Template " sheetId="2" r:id="rId8"/>
    <sheet name="Love 2 Shop" sheetId="12" r:id="rId9"/>
    <sheet name="Love 2 Shop Vouchers Requests" sheetId="6"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15" l="1"/>
  <c r="F19" i="15"/>
  <c r="H18" i="15"/>
  <c r="I18" i="15" s="1"/>
  <c r="J18" i="15" s="1"/>
  <c r="H17" i="15"/>
  <c r="I17" i="15"/>
  <c r="J17" i="15" s="1"/>
  <c r="H16" i="15"/>
  <c r="I16" i="15"/>
  <c r="J16" i="15"/>
  <c r="H15" i="15"/>
  <c r="I15" i="15"/>
  <c r="J15" i="15"/>
  <c r="H14" i="15"/>
  <c r="I14" i="15" s="1"/>
  <c r="J14" i="15" s="1"/>
  <c r="H13" i="15"/>
  <c r="I13" i="15" s="1"/>
  <c r="H12" i="15"/>
  <c r="I12" i="15"/>
  <c r="J12" i="15" s="1"/>
  <c r="H19" i="15"/>
  <c r="F27" i="13"/>
  <c r="G27" i="13"/>
  <c r="H27" i="13"/>
  <c r="F26" i="13"/>
  <c r="G26" i="13" s="1"/>
  <c r="H26" i="13" s="1"/>
  <c r="F25" i="13"/>
  <c r="G25" i="13"/>
  <c r="H25" i="13" s="1"/>
  <c r="F24" i="13"/>
  <c r="G24" i="13"/>
  <c r="H24" i="13"/>
  <c r="F23" i="13"/>
  <c r="G23" i="13"/>
  <c r="H23" i="13"/>
  <c r="F22" i="13"/>
  <c r="G22" i="13" s="1"/>
  <c r="H22" i="13" s="1"/>
  <c r="F21" i="13"/>
  <c r="F28" i="13" s="1"/>
  <c r="G21" i="13"/>
  <c r="G28" i="13" l="1"/>
  <c r="I19" i="15"/>
  <c r="J13" i="15"/>
  <c r="J19" i="15" s="1"/>
  <c r="J20" i="15" s="1"/>
  <c r="H21" i="13"/>
  <c r="H29" i="13" s="1"/>
</calcChain>
</file>

<file path=xl/sharedStrings.xml><?xml version="1.0" encoding="utf-8"?>
<sst xmlns="http://schemas.openxmlformats.org/spreadsheetml/2006/main" count="241" uniqueCount="198">
  <si>
    <t>Date</t>
  </si>
  <si>
    <t>Name of Passenger</t>
  </si>
  <si>
    <t>Mobile Number</t>
  </si>
  <si>
    <t>Pick Up/Return Time</t>
  </si>
  <si>
    <t>Destination Address – To/From (please include Post Code)</t>
  </si>
  <si>
    <t>Cost Code/Project Code</t>
  </si>
  <si>
    <t xml:space="preserve">Taxi Template </t>
  </si>
  <si>
    <t>To be completed by Purchasing Team</t>
  </si>
  <si>
    <t>Department:</t>
  </si>
  <si>
    <t>PO Number:</t>
  </si>
  <si>
    <t xml:space="preserve">Note - </t>
  </si>
  <si>
    <t xml:space="preserve">If this is Staff Taxi Request - Please forward to Payroll </t>
  </si>
  <si>
    <t>AM</t>
  </si>
  <si>
    <t>PM</t>
  </si>
  <si>
    <t>Name of Requester</t>
  </si>
  <si>
    <t>School Email Address</t>
  </si>
  <si>
    <t>Event</t>
  </si>
  <si>
    <t>Building and Room Number</t>
  </si>
  <si>
    <t>Meeting Start Time</t>
  </si>
  <si>
    <t>Delivery Time</t>
  </si>
  <si>
    <t>Collection Time</t>
  </si>
  <si>
    <t>Cost Code/ Project Code</t>
  </si>
  <si>
    <t>Hospitality Template</t>
  </si>
  <si>
    <t>Please ensure you fully complete the below template prior to submission</t>
  </si>
  <si>
    <r>
      <t>·</t>
    </r>
    <r>
      <rPr>
        <sz val="7"/>
        <color rgb="FF1F497D"/>
        <rFont val="Times New Roman"/>
        <family val="1"/>
      </rPr>
      <t xml:space="preserve">         </t>
    </r>
    <r>
      <rPr>
        <sz val="11"/>
        <color rgb="FF1F497D"/>
        <rFont val="Calibri"/>
        <family val="2"/>
        <scheme val="minor"/>
      </rPr>
      <t xml:space="preserve">Please note any orders over £50.00, will need Budget Holders approval, Prior to submitting a request </t>
    </r>
  </si>
  <si>
    <r>
      <t>·</t>
    </r>
    <r>
      <rPr>
        <sz val="7"/>
        <color theme="1"/>
        <rFont val="Times New Roman"/>
        <family val="1"/>
      </rPr>
      <t xml:space="preserve">         </t>
    </r>
    <r>
      <rPr>
        <b/>
        <sz val="11"/>
        <color theme="1"/>
        <rFont val="Calibri"/>
        <family val="2"/>
        <scheme val="minor"/>
      </rPr>
      <t xml:space="preserve">This will be rejected if details are missing and will result in delay of completion. </t>
    </r>
  </si>
  <si>
    <t>conference.centre@solent.ac.uk</t>
  </si>
  <si>
    <t>Over £50.00 – Please attach Budget Holders Approval</t>
  </si>
  <si>
    <t>NET</t>
  </si>
  <si>
    <t>VAT</t>
  </si>
  <si>
    <t>GROSS</t>
  </si>
  <si>
    <t>Supplier Address</t>
  </si>
  <si>
    <t>Delivery Address</t>
  </si>
  <si>
    <t>Cost Code</t>
  </si>
  <si>
    <t>Delivery Charge</t>
  </si>
  <si>
    <t xml:space="preserve">IJO Requests </t>
  </si>
  <si>
    <t>Please see below on areas I feel you need to be aware of</t>
  </si>
  <si>
    <t>Love 2 Shop vouchers – Under NO Circumstances should these be purchased via your procurement card – Please direct All requests to the Purchasing team</t>
  </si>
  <si>
    <r>
      <t>Please note</t>
    </r>
    <r>
      <rPr>
        <sz val="11"/>
        <color theme="1"/>
        <rFont val="Calibri"/>
        <family val="2"/>
        <scheme val="minor"/>
      </rPr>
      <t xml:space="preserve"> - If vouchers/gift cards are being bought as rewards for staff or students please provide the below information to Payroll (Claire), as there are tax implications and the values will need to be “Grossed Up;” for a 40% tax payer then this has significant implications as to how much theDepartment will actually have to pay for the reward i.e potentially 20% or 40% on top of the value the are awarding.</t>
    </r>
  </si>
  <si>
    <t>Love 2 Shop Vouchers</t>
  </si>
  <si>
    <r>
      <t>·</t>
    </r>
    <r>
      <rPr>
        <sz val="7"/>
        <color theme="1"/>
        <rFont val="Times New Roman"/>
        <family val="1"/>
      </rPr>
      <t xml:space="preserve">         </t>
    </r>
    <r>
      <rPr>
        <b/>
        <sz val="11"/>
        <color theme="1"/>
        <rFont val="Calibri"/>
        <family val="2"/>
        <scheme val="minor"/>
      </rPr>
      <t>Please note – Food at the Spark will need to go through to</t>
    </r>
  </si>
  <si>
    <t xml:space="preserve">Purpose of Trip </t>
  </si>
  <si>
    <r>
      <t>·</t>
    </r>
    <r>
      <rPr>
        <sz val="7"/>
        <color rgb="FF1F497D"/>
        <rFont val="Times New Roman"/>
        <family val="1"/>
      </rPr>
      <t xml:space="preserve">         </t>
    </r>
    <r>
      <rPr>
        <sz val="11"/>
        <color rgb="FF1F497D"/>
        <rFont val="Calibri"/>
        <family val="2"/>
        <scheme val="minor"/>
      </rPr>
      <t xml:space="preserve">Minimum Orders of £10 - Set out by University Agreement with Sodexo </t>
    </r>
  </si>
  <si>
    <t xml:space="preserve">Total number of Attendees Below
(Split between staff &amp; Externals)
*THIS IS A REQUIREMENT DUE TO TAX IMPLICATIONS*
</t>
  </si>
  <si>
    <t>Food</t>
  </si>
  <si>
    <t>External  Names / Number</t>
  </si>
  <si>
    <t>Internal  Names / Number</t>
  </si>
  <si>
    <t xml:space="preserve">Beverages </t>
  </si>
  <si>
    <t>Return Location &amp; Time Destination (please include Post Code)</t>
  </si>
  <si>
    <t>Additional Drop Off Points &amp; Times</t>
  </si>
  <si>
    <t xml:space="preserve">Number of Seats Required  </t>
  </si>
  <si>
    <t>Additional Requirements – Toilet/ DVD Facility</t>
  </si>
  <si>
    <t>Pick Up Location &amp; Time Destination (please include Post Code)</t>
  </si>
  <si>
    <t xml:space="preserve">Date/s Required </t>
  </si>
  <si>
    <t>Who completes form?</t>
  </si>
  <si>
    <t>Who signs it off?</t>
  </si>
  <si>
    <t>Who processes it?</t>
  </si>
  <si>
    <t>Notes</t>
  </si>
  <si>
    <t xml:space="preserve">Waive of fees are required on an internal courses </t>
  </si>
  <si>
    <t xml:space="preserve">Income Team </t>
  </si>
  <si>
    <t xml:space="preserve">required when a Hire car is required </t>
  </si>
  <si>
    <t xml:space="preserve">PGL </t>
  </si>
  <si>
    <t xml:space="preserve">Staff member requesting / Suppliers </t>
  </si>
  <si>
    <t>N/A</t>
  </si>
  <si>
    <t xml:space="preserve">Hospitality for Meetings, interviews or Events  (not including the Spark) </t>
  </si>
  <si>
    <t xml:space="preserve">Required once a order request has been received </t>
  </si>
  <si>
    <t>Requester</t>
  </si>
  <si>
    <t xml:space="preserve">PGL  </t>
  </si>
  <si>
    <t xml:space="preserve">Accounts Payable </t>
  </si>
  <si>
    <t xml:space="preserve">when vouchers are required as part of a incentive or Prize </t>
  </si>
  <si>
    <t>PGL</t>
  </si>
  <si>
    <t xml:space="preserve">Staff member travelling </t>
  </si>
  <si>
    <t xml:space="preserve">Form </t>
  </si>
  <si>
    <t xml:space="preserve">PO Template </t>
  </si>
  <si>
    <t>Purpose Of Form/Template</t>
  </si>
  <si>
    <t>Solent Tuition Fee Internal Sponsor Form</t>
  </si>
  <si>
    <t>Staff attending course</t>
  </si>
  <si>
    <t>Staff attending Course</t>
  </si>
  <si>
    <t>School Director</t>
  </si>
  <si>
    <t>Solent Tuition fee staff discount Form</t>
  </si>
  <si>
    <r>
      <t xml:space="preserve">Required when a course is </t>
    </r>
    <r>
      <rPr>
        <b/>
        <sz val="9"/>
        <color theme="1"/>
        <rFont val="Calibri"/>
        <family val="2"/>
        <scheme val="minor"/>
      </rPr>
      <t>NOT</t>
    </r>
    <r>
      <rPr>
        <sz val="9"/>
        <color theme="1"/>
        <rFont val="Calibri"/>
        <family val="2"/>
        <scheme val="minor"/>
      </rPr>
      <t xml:space="preserve"> part of the PDR </t>
    </r>
  </si>
  <si>
    <t xml:space="preserve">Taxi Request </t>
  </si>
  <si>
    <t xml:space="preserve">Taxi is required for Staff\Externals Student </t>
  </si>
  <si>
    <t>Staff member going/ School admin</t>
  </si>
  <si>
    <t xml:space="preserve">Purchasing Team </t>
  </si>
  <si>
    <t xml:space="preserve">finance.purchasing@solent.ac.uk -   with your Schools name in subject box </t>
  </si>
  <si>
    <t xml:space="preserve">Hospitality Template </t>
  </si>
  <si>
    <t xml:space="preserve">Schools/Services requiring a new supplier Set up </t>
  </si>
  <si>
    <t xml:space="preserve">Procurement Team </t>
  </si>
  <si>
    <t>email form to - ta.forms@solent.ac.uk</t>
  </si>
  <si>
    <t>Trading Arrangement Request Form</t>
  </si>
  <si>
    <t xml:space="preserve">Love to Shop Voucher request </t>
  </si>
  <si>
    <t>Requester/ School admin</t>
  </si>
  <si>
    <t>Request/ School admin</t>
  </si>
  <si>
    <t>Love 2 Shop Voucher Template</t>
  </si>
  <si>
    <t>Minimum spend with Love 2 Shop is £100.00</t>
  </si>
  <si>
    <t>NWUPC - Promotional Products - OFF3042NW</t>
  </si>
  <si>
    <t>Love 2 Shop Vouchers A/C  41812663</t>
  </si>
  <si>
    <t>Reason for Award</t>
  </si>
  <si>
    <t>Date of award</t>
  </si>
  <si>
    <t xml:space="preserve">Name of Rewardee </t>
  </si>
  <si>
    <t xml:space="preserve">Student \ Staff </t>
  </si>
  <si>
    <t xml:space="preserve">Value  </t>
  </si>
  <si>
    <t xml:space="preserve">PO Framework Agreement </t>
  </si>
  <si>
    <t xml:space="preserve">Vehicle Hire Booking Form </t>
  </si>
  <si>
    <t>Staff Member driving</t>
  </si>
  <si>
    <t xml:space="preserve">Drivers record form </t>
  </si>
  <si>
    <t xml:space="preserve">this form is required to be completed with the Vehicle hire form </t>
  </si>
  <si>
    <t>original form needs to be returned to HR A228 , Copy for PT with completed Vehicle hire form</t>
  </si>
  <si>
    <t>Staff who are looking to book Travel Request, where student NOT involved</t>
  </si>
  <si>
    <t>Risk Assesment Forms</t>
  </si>
  <si>
    <t xml:space="preserve">Event Organiser, traveller </t>
  </si>
  <si>
    <t xml:space="preserve">Director of School </t>
  </si>
  <si>
    <t xml:space="preserve">organiser completes form and schools keep copy of this in the office. PT do not need this </t>
  </si>
  <si>
    <t xml:space="preserve">Student Trips, External Events, Travel away from SSU </t>
  </si>
  <si>
    <t xml:space="preserve">PGL or  School Director </t>
  </si>
  <si>
    <t xml:space="preserve">OSA 1 </t>
  </si>
  <si>
    <t xml:space="preserve">OSA 2 </t>
  </si>
  <si>
    <t>Event Organiser</t>
  </si>
  <si>
    <t xml:space="preserve">OSA 3 </t>
  </si>
  <si>
    <t>Where there are two or more participants, please also complete and submit</t>
  </si>
  <si>
    <t xml:space="preserve">complete for all staff and student offsite trips and activities along with OSA 2 or 3 </t>
  </si>
  <si>
    <t>Traveller profile form</t>
  </si>
  <si>
    <t>Activities involving groups of Students with overnight stays along</t>
  </si>
  <si>
    <t xml:space="preserve">travel.procurement@solent.ac.uk  Sahira - processes these </t>
  </si>
  <si>
    <t xml:space="preserve">Student Expense Claim form </t>
  </si>
  <si>
    <t xml:space="preserve">Students to claim back their expenses </t>
  </si>
  <si>
    <t>Student</t>
  </si>
  <si>
    <t xml:space="preserve">Budget Holder </t>
  </si>
  <si>
    <t xml:space="preserve">to be completed by new card holder request </t>
  </si>
  <si>
    <t xml:space="preserve">Sahira Ahmed </t>
  </si>
  <si>
    <t>Procurement Card Authorisation Form</t>
  </si>
  <si>
    <t>please complete Excel spreadheet with this form</t>
  </si>
  <si>
    <t xml:space="preserve">The new card requester </t>
  </si>
  <si>
    <t xml:space="preserve">Travel Conference &amp; Course  Booking Form  </t>
  </si>
  <si>
    <t xml:space="preserve">Train Booking Form </t>
  </si>
  <si>
    <t>train request for Students/ Externals</t>
  </si>
  <si>
    <t xml:space="preserve">requestor </t>
  </si>
  <si>
    <t>Supplier Name:</t>
  </si>
  <si>
    <t>Supplier Code (if known):</t>
  </si>
  <si>
    <t>Requested By:</t>
  </si>
  <si>
    <t>Date Req'd by:</t>
  </si>
  <si>
    <t>Project Code</t>
  </si>
  <si>
    <t>Description</t>
  </si>
  <si>
    <t>Qty</t>
  </si>
  <si>
    <t>Cost per</t>
  </si>
  <si>
    <t>Totals</t>
  </si>
  <si>
    <t>Quotes to be attached:</t>
  </si>
  <si>
    <t>Yes</t>
  </si>
  <si>
    <t>Total Cost</t>
  </si>
  <si>
    <t>Purchase Order Template</t>
  </si>
  <si>
    <r>
      <t xml:space="preserve">Financial Regulations clearly state that a purchase order must be raised for all goods and services </t>
    </r>
    <r>
      <rPr>
        <b/>
        <sz val="11"/>
        <color theme="1"/>
        <rFont val="Calibri"/>
        <family val="2"/>
        <scheme val="minor"/>
      </rPr>
      <t>before</t>
    </r>
    <r>
      <rPr>
        <sz val="11"/>
        <color theme="1"/>
        <rFont val="Calibri"/>
        <family val="2"/>
        <scheme val="minor"/>
      </rPr>
      <t xml:space="preserve"> a supplier begins work or goods are requested</t>
    </r>
  </si>
  <si>
    <t>Name of Supplier</t>
  </si>
  <si>
    <t>Product Name/Details</t>
  </si>
  <si>
    <t>Product Code</t>
  </si>
  <si>
    <t>Colour</t>
  </si>
  <si>
    <t>Qty Required</t>
  </si>
  <si>
    <t>Price</t>
  </si>
  <si>
    <t>Contact details (eg email address, telephone number or hyperlink</t>
  </si>
  <si>
    <r>
      <rPr>
        <b/>
        <sz val="16"/>
        <color theme="1"/>
        <rFont val="Calibri"/>
        <family val="2"/>
        <scheme val="minor"/>
      </rPr>
      <t xml:space="preserve">                      </t>
    </r>
    <r>
      <rPr>
        <b/>
        <u/>
        <sz val="16"/>
        <color theme="1"/>
        <rFont val="Calibri"/>
        <family val="2"/>
        <scheme val="minor"/>
      </rPr>
      <t>Procurement Card Transactions</t>
    </r>
  </si>
  <si>
    <t xml:space="preserve">Room Number </t>
  </si>
  <si>
    <t xml:space="preserve">Framework wording to be added onto every coach booking </t>
  </si>
  <si>
    <t xml:space="preserve">Contract - 
26FIN15 Taxis and Coaches Framework.
</t>
  </si>
  <si>
    <t xml:space="preserve">Requestor </t>
  </si>
  <si>
    <t xml:space="preserve">on behalf of </t>
  </si>
  <si>
    <t>Property</t>
  </si>
  <si>
    <t xml:space="preserve">Details of request  </t>
  </si>
  <si>
    <t xml:space="preserve">Purchasing team only to send Warsash requests  ( non rubbish , delivery requests etc) to estate helpdesk email address . </t>
  </si>
  <si>
    <t xml:space="preserve">Cost Code </t>
  </si>
  <si>
    <t xml:space="preserve">Coach Request Template </t>
  </si>
  <si>
    <t>* Please note you should not book any Coaches before a PO  has been raised</t>
  </si>
  <si>
    <t xml:space="preserve">Cost Code / Project Code </t>
  </si>
  <si>
    <t xml:space="preserve">1- Coliseum Coaches </t>
  </si>
  <si>
    <t xml:space="preserve">2- Momentum Hub </t>
  </si>
  <si>
    <t xml:space="preserve">3- Princess Coaches </t>
  </si>
  <si>
    <t xml:space="preserve">The University has a coach Tender Agreement and the 3 suppliers on our books are  - </t>
  </si>
  <si>
    <t xml:space="preserve">Quantity required </t>
  </si>
  <si>
    <t xml:space="preserve"> Cost Code/Project Code</t>
  </si>
  <si>
    <t xml:space="preserve">Budget Authorisation (please attach to email)   </t>
  </si>
  <si>
    <t>vat code 08</t>
  </si>
  <si>
    <r>
      <t>·</t>
    </r>
    <r>
      <rPr>
        <sz val="7"/>
        <rFont val="Times New Roman"/>
        <family val="1"/>
      </rPr>
      <t xml:space="preserve">         </t>
    </r>
    <r>
      <rPr>
        <sz val="11"/>
        <rFont val="Calibri"/>
        <family val="2"/>
        <scheme val="minor"/>
      </rPr>
      <t>The delivery cost of £8.50 for Royal Mail Special delivery.</t>
    </r>
  </si>
  <si>
    <r>
      <t>·</t>
    </r>
    <r>
      <rPr>
        <sz val="7"/>
        <rFont val="Times New Roman"/>
        <family val="1"/>
      </rPr>
      <t xml:space="preserve">         </t>
    </r>
    <r>
      <rPr>
        <sz val="11"/>
        <rFont val="Calibri"/>
        <family val="2"/>
        <scheme val="minor"/>
      </rPr>
      <t xml:space="preserve">The denominations should be stated on the order e.g. 1 x £20 and 1x £5 if vouchers or value of each gift card </t>
    </r>
  </si>
  <si>
    <t xml:space="preserve">Budget Approval          (please attach to email)         </t>
  </si>
  <si>
    <t>Stationary Order Template</t>
  </si>
  <si>
    <t xml:space="preserve">Product code </t>
  </si>
  <si>
    <t xml:space="preserve">All orders are placed once a week on Wednesday, please complete this form by 12pm on Wednesday to allow us to process for you. Any orders after this may not go through for the weeks orders.  Minimum order amount is £30.00, Budget approval required for ALL orders over £50.00.  </t>
  </si>
  <si>
    <t xml:space="preserve">Please email finance.purchasing if you have not completed one for Diversity </t>
  </si>
  <si>
    <t xml:space="preserve">traveller </t>
  </si>
  <si>
    <t>na</t>
  </si>
  <si>
    <t xml:space="preserve">Diversity - electonically </t>
  </si>
  <si>
    <t>Important information - Stationary items cannot be coded to capital</t>
  </si>
  <si>
    <t xml:space="preserve">Cost Code / Project code </t>
  </si>
  <si>
    <t xml:space="preserve">Shoud you require Office Depot view only access please email  finance.procurement@solent.ac.uk </t>
  </si>
  <si>
    <t xml:space="preserve">Meeting End Time </t>
  </si>
  <si>
    <t xml:space="preserve">Sodexo Menu – can be found on the portal </t>
  </si>
  <si>
    <t xml:space="preserve">Vouchers required?  Please advise quantity, amounts . Names of recipients </t>
  </si>
  <si>
    <t>No outside catering is allowed to be brought into the Spark , for further information please contact the Conference Centre</t>
  </si>
  <si>
    <t xml:space="preserve">Project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</si>
</sst>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38" x14ac:knownFonts="1">
    <font>
      <sz val="11"/>
      <color theme="1"/>
      <name val="Calibri"/>
      <family val="2"/>
      <scheme val="minor"/>
    </font>
    <font>
      <sz val="11"/>
      <color rgb="FF9C6500"/>
      <name val="Calibri"/>
      <family val="2"/>
      <scheme val="minor"/>
    </font>
    <font>
      <b/>
      <sz val="11"/>
      <color theme="1"/>
      <name val="Calibri"/>
      <family val="2"/>
      <scheme val="minor"/>
    </font>
    <font>
      <sz val="11"/>
      <color theme="1"/>
      <name val="Calibri"/>
      <family val="2"/>
    </font>
    <font>
      <sz val="11"/>
      <color rgb="FF1F497D"/>
      <name val="Calibri"/>
      <family val="2"/>
    </font>
    <font>
      <b/>
      <sz val="11"/>
      <name val="Calibri"/>
      <family val="2"/>
      <scheme val="minor"/>
    </font>
    <font>
      <sz val="11"/>
      <color theme="1" tint="0.499984740745262"/>
      <name val="Calibri"/>
      <family val="2"/>
      <scheme val="minor"/>
    </font>
    <font>
      <sz val="11"/>
      <color rgb="FF1F497D"/>
      <name val="Symbol"/>
      <family val="1"/>
      <charset val="2"/>
    </font>
    <font>
      <sz val="7"/>
      <color rgb="FF1F497D"/>
      <name val="Times New Roman"/>
      <family val="1"/>
    </font>
    <font>
      <sz val="11"/>
      <color rgb="FF1F497D"/>
      <name val="Calibri"/>
      <family val="2"/>
      <scheme val="minor"/>
    </font>
    <font>
      <sz val="11"/>
      <color theme="1"/>
      <name val="Symbol"/>
      <family val="1"/>
      <charset val="2"/>
    </font>
    <font>
      <sz val="7"/>
      <color theme="1"/>
      <name val="Times New Roman"/>
      <family val="1"/>
    </font>
    <font>
      <u/>
      <sz val="11"/>
      <color theme="10"/>
      <name val="Calibri"/>
      <family val="2"/>
      <scheme val="minor"/>
    </font>
    <font>
      <b/>
      <u/>
      <sz val="16"/>
      <color theme="1"/>
      <name val="Calibri"/>
      <family val="2"/>
      <scheme val="minor"/>
    </font>
    <font>
      <b/>
      <u/>
      <sz val="18"/>
      <color theme="1"/>
      <name val="Calibri"/>
      <family val="2"/>
      <scheme val="minor"/>
    </font>
    <font>
      <sz val="11"/>
      <color rgb="FF000000"/>
      <name val="Calibri"/>
      <family val="2"/>
      <scheme val="minor"/>
    </font>
    <font>
      <sz val="9"/>
      <color theme="1"/>
      <name val="Calibri"/>
      <family val="2"/>
      <scheme val="minor"/>
    </font>
    <font>
      <sz val="10"/>
      <color theme="1"/>
      <name val="Calibri"/>
      <family val="2"/>
      <scheme val="minor"/>
    </font>
    <font>
      <sz val="18"/>
      <color theme="1"/>
      <name val="Calibri"/>
      <family val="2"/>
      <scheme val="minor"/>
    </font>
    <font>
      <b/>
      <sz val="9"/>
      <color theme="1"/>
      <name val="Calibri"/>
      <family val="2"/>
      <scheme val="minor"/>
    </font>
    <font>
      <b/>
      <u/>
      <sz val="18"/>
      <color rgb="FF000000"/>
      <name val="Calibri"/>
      <family val="2"/>
      <scheme val="minor"/>
    </font>
    <font>
      <b/>
      <sz val="11"/>
      <color rgb="FF000000"/>
      <name val="Calibri"/>
      <family val="2"/>
      <scheme val="minor"/>
    </font>
    <font>
      <sz val="11"/>
      <color rgb="FF2F5597"/>
      <name val="Calibri"/>
      <family val="2"/>
      <scheme val="minor"/>
    </font>
    <font>
      <sz val="11"/>
      <color rgb="FF806000"/>
      <name val="Calibri"/>
      <family val="2"/>
      <scheme val="minor"/>
    </font>
    <font>
      <sz val="9"/>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6"/>
      <color rgb="FFFF0000"/>
      <name val="Calibri"/>
      <family val="2"/>
      <scheme val="minor"/>
    </font>
    <font>
      <b/>
      <sz val="12"/>
      <color theme="1"/>
      <name val="Calibri"/>
      <family val="2"/>
      <scheme val="minor"/>
    </font>
    <font>
      <b/>
      <sz val="11"/>
      <color rgb="FFFF0000"/>
      <name val="Calibri"/>
      <family val="2"/>
      <scheme val="minor"/>
    </font>
    <font>
      <b/>
      <sz val="11"/>
      <color rgb="FFFA7D00"/>
      <name val="Calibri"/>
      <family val="2"/>
      <scheme val="minor"/>
    </font>
    <font>
      <sz val="11"/>
      <name val="Symbol"/>
      <family val="1"/>
      <charset val="2"/>
    </font>
    <font>
      <sz val="7"/>
      <name val="Times New Roman"/>
      <family val="1"/>
    </font>
    <font>
      <sz val="11"/>
      <name val="Calibri"/>
      <family val="2"/>
      <scheme val="minor"/>
    </font>
    <font>
      <sz val="10"/>
      <name val="Times New Roman"/>
      <family val="1"/>
    </font>
  </fonts>
  <fills count="10">
    <fill>
      <patternFill patternType="none"/>
    </fill>
    <fill>
      <patternFill patternType="gray125"/>
    </fill>
    <fill>
      <patternFill patternType="solid">
        <fgColor rgb="FFFFEB9C"/>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EB9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F2F2"/>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0" fontId="1" fillId="2" borderId="0" applyNumberFormat="0" applyBorder="0" applyAlignment="0" applyProtection="0"/>
    <xf numFmtId="0" fontId="12" fillId="0" borderId="0" applyNumberFormat="0" applyFill="0" applyBorder="0" applyAlignment="0" applyProtection="0"/>
    <xf numFmtId="44" fontId="25" fillId="0" borderId="0" applyFont="0" applyFill="0" applyBorder="0" applyAlignment="0" applyProtection="0"/>
    <xf numFmtId="0" fontId="33" fillId="9" borderId="24" applyNumberFormat="0" applyAlignment="0" applyProtection="0"/>
  </cellStyleXfs>
  <cellXfs count="146">
    <xf numFmtId="0" fontId="0" fillId="0" borderId="0" xfId="0"/>
    <xf numFmtId="0" fontId="0" fillId="0" borderId="1" xfId="0" applyBorder="1" applyAlignment="1">
      <alignment vertical="center" wrapText="1"/>
    </xf>
    <xf numFmtId="0" fontId="3" fillId="0" borderId="1" xfId="0" applyFont="1" applyBorder="1" applyAlignment="1">
      <alignment vertical="center" wrapText="1"/>
    </xf>
    <xf numFmtId="0" fontId="4" fillId="0" borderId="2"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4" fillId="0" borderId="4" xfId="0" applyFont="1" applyBorder="1" applyAlignment="1">
      <alignment vertical="center" wrapText="1"/>
    </xf>
    <xf numFmtId="0" fontId="2" fillId="0" borderId="0" xfId="0" applyFont="1"/>
    <xf numFmtId="0" fontId="1" fillId="2" borderId="2" xfId="1" applyBorder="1" applyAlignment="1">
      <alignment vertical="center" wrapText="1"/>
    </xf>
    <xf numFmtId="0" fontId="1" fillId="2" borderId="4" xfId="1" applyBorder="1" applyAlignment="1">
      <alignment vertical="center" wrapText="1"/>
    </xf>
    <xf numFmtId="0" fontId="5" fillId="2" borderId="1" xfId="1" applyFont="1" applyBorder="1" applyAlignment="1">
      <alignment vertical="center" wrapText="1"/>
    </xf>
    <xf numFmtId="0" fontId="5" fillId="2" borderId="3" xfId="1" applyFont="1" applyBorder="1" applyAlignment="1">
      <alignment vertical="center" wrapText="1"/>
    </xf>
    <xf numFmtId="0" fontId="6" fillId="2" borderId="3" xfId="1" applyFont="1" applyBorder="1" applyAlignment="1">
      <alignment vertical="center" wrapText="1"/>
    </xf>
    <xf numFmtId="0" fontId="6" fillId="2" borderId="4" xfId="1" applyFont="1" applyBorder="1" applyAlignment="1">
      <alignment vertical="center" wrapText="1"/>
    </xf>
    <xf numFmtId="0" fontId="2" fillId="0" borderId="0" xfId="0" applyFont="1" applyAlignment="1">
      <alignment horizontal="center"/>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0" fillId="0" borderId="2" xfId="0" applyBorder="1" applyAlignment="1">
      <alignment horizontal="center" vertical="center" wrapText="1"/>
    </xf>
    <xf numFmtId="0" fontId="2" fillId="0" borderId="0" xfId="0" applyFont="1" applyAlignment="1">
      <alignment horizontal="left" vertical="center" indent="5"/>
    </xf>
    <xf numFmtId="0" fontId="7" fillId="0" borderId="0" xfId="0" applyFont="1" applyAlignment="1">
      <alignment horizontal="left" vertical="center" indent="2"/>
    </xf>
    <xf numFmtId="0" fontId="10" fillId="0" borderId="0" xfId="0" applyFont="1" applyAlignment="1">
      <alignment horizontal="left" vertical="center" indent="2"/>
    </xf>
    <xf numFmtId="0" fontId="12" fillId="0" borderId="0" xfId="2"/>
    <xf numFmtId="0" fontId="2" fillId="0" borderId="0" xfId="0" applyFont="1" applyAlignment="1">
      <alignment vertical="center"/>
    </xf>
    <xf numFmtId="0" fontId="13" fillId="0" borderId="0" xfId="0" applyFont="1" applyAlignment="1">
      <alignment horizontal="center"/>
    </xf>
    <xf numFmtId="0" fontId="13" fillId="0" borderId="0" xfId="0" applyFont="1"/>
    <xf numFmtId="0" fontId="3" fillId="0" borderId="3" xfId="0" applyFont="1" applyBorder="1" applyAlignment="1">
      <alignment vertical="center" wrapText="1"/>
    </xf>
    <xf numFmtId="0" fontId="14" fillId="0" borderId="0" xfId="0" applyFont="1"/>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14" fillId="0" borderId="0" xfId="0" applyFont="1" applyAlignment="1">
      <alignment horizontal="center"/>
    </xf>
    <xf numFmtId="0" fontId="2" fillId="3" borderId="0" xfId="0" applyFont="1" applyFill="1"/>
    <xf numFmtId="0" fontId="3" fillId="0" borderId="3" xfId="0" applyFont="1" applyBorder="1" applyAlignment="1">
      <alignment vertical="center" wrapText="1"/>
    </xf>
    <xf numFmtId="0" fontId="0" fillId="0" borderId="3" xfId="0" applyBorder="1"/>
    <xf numFmtId="0" fontId="15" fillId="0" borderId="1" xfId="0" applyFont="1" applyBorder="1" applyAlignment="1">
      <alignment vertical="center" wrapText="1"/>
    </xf>
    <xf numFmtId="0" fontId="9" fillId="0" borderId="2" xfId="0" applyFont="1" applyBorder="1" applyAlignment="1">
      <alignment vertical="center" wrapText="1"/>
    </xf>
    <xf numFmtId="0" fontId="15" fillId="0" borderId="3" xfId="0" applyFont="1" applyBorder="1" applyAlignment="1">
      <alignment vertical="center" wrapText="1"/>
    </xf>
    <xf numFmtId="0" fontId="9" fillId="0" borderId="4" xfId="0" applyFont="1" applyBorder="1" applyAlignment="1">
      <alignment vertical="center" wrapText="1"/>
    </xf>
    <xf numFmtId="0" fontId="15" fillId="0" borderId="7" xfId="0" applyFont="1" applyBorder="1" applyAlignment="1">
      <alignment vertical="center" wrapText="1"/>
    </xf>
    <xf numFmtId="0" fontId="0" fillId="0" borderId="8" xfId="0" applyBorder="1" applyAlignment="1">
      <alignment vertical="center" wrapText="1"/>
    </xf>
    <xf numFmtId="0" fontId="16" fillId="0" borderId="0" xfId="0" applyFont="1"/>
    <xf numFmtId="0" fontId="14" fillId="0" borderId="0" xfId="0" applyFont="1" applyAlignment="1">
      <alignment horizontal="left" vertical="center" indent="15"/>
    </xf>
    <xf numFmtId="0" fontId="18" fillId="0" borderId="0" xfId="0" applyFont="1"/>
    <xf numFmtId="0" fontId="0" fillId="0" borderId="5" xfId="0" applyBorder="1"/>
    <xf numFmtId="0" fontId="0" fillId="0" borderId="3" xfId="0" applyBorder="1" applyAlignment="1">
      <alignment wrapText="1"/>
    </xf>
    <xf numFmtId="0" fontId="16" fillId="0" borderId="5" xfId="0" applyFont="1" applyBorder="1"/>
    <xf numFmtId="0" fontId="17" fillId="0" borderId="5" xfId="0" applyFont="1" applyBorder="1"/>
    <xf numFmtId="0" fontId="17" fillId="5" borderId="1" xfId="0" applyFont="1" applyFill="1" applyBorder="1"/>
    <xf numFmtId="0" fontId="16" fillId="0" borderId="5" xfId="0" applyFont="1" applyBorder="1" applyAlignment="1">
      <alignment wrapText="1"/>
    </xf>
    <xf numFmtId="0" fontId="22" fillId="0" borderId="2" xfId="0" applyFont="1" applyBorder="1" applyAlignment="1">
      <alignment vertical="center"/>
    </xf>
    <xf numFmtId="0" fontId="22" fillId="0" borderId="4" xfId="0" applyFont="1" applyBorder="1" applyAlignment="1">
      <alignment vertical="center"/>
    </xf>
    <xf numFmtId="0" fontId="22" fillId="0" borderId="4" xfId="0" applyFont="1" applyBorder="1" applyAlignment="1">
      <alignment vertical="center" wrapText="1"/>
    </xf>
    <xf numFmtId="0" fontId="0" fillId="0" borderId="0" xfId="0" applyAlignment="1">
      <alignment wrapText="1"/>
    </xf>
    <xf numFmtId="0" fontId="1" fillId="6" borderId="9" xfId="0" applyFont="1" applyFill="1" applyBorder="1" applyAlignment="1">
      <alignment vertical="center" wrapText="1"/>
    </xf>
    <xf numFmtId="0" fontId="0" fillId="6" borderId="4" xfId="0" applyFill="1" applyBorder="1" applyAlignment="1">
      <alignment vertical="center" wrapText="1"/>
    </xf>
    <xf numFmtId="0" fontId="20" fillId="0" borderId="0" xfId="0" applyFont="1"/>
    <xf numFmtId="0" fontId="0" fillId="4" borderId="0" xfId="0" applyFill="1" applyAlignment="1">
      <alignment horizontal="center"/>
    </xf>
    <xf numFmtId="0" fontId="21" fillId="4" borderId="0" xfId="0" applyFont="1" applyFill="1" applyAlignment="1">
      <alignment horizontal="center" vertical="center"/>
    </xf>
    <xf numFmtId="0" fontId="0" fillId="4" borderId="0" xfId="0" applyFill="1"/>
    <xf numFmtId="0" fontId="21" fillId="0" borderId="0" xfId="0" applyFont="1"/>
    <xf numFmtId="0" fontId="15" fillId="0" borderId="1" xfId="0" applyFont="1" applyBorder="1" applyAlignment="1">
      <alignment vertical="center"/>
    </xf>
    <xf numFmtId="0" fontId="15" fillId="0" borderId="3" xfId="0" applyFont="1" applyBorder="1" applyAlignment="1">
      <alignment vertical="center"/>
    </xf>
    <xf numFmtId="0" fontId="21" fillId="0" borderId="0" xfId="0" applyFont="1" applyAlignment="1">
      <alignment vertical="center" wrapText="1"/>
    </xf>
    <xf numFmtId="0" fontId="5" fillId="3" borderId="0" xfId="0" applyFont="1" applyFill="1" applyAlignment="1">
      <alignment horizontal="center"/>
    </xf>
    <xf numFmtId="0" fontId="16" fillId="0" borderId="5" xfId="0" applyFont="1" applyFill="1" applyBorder="1"/>
    <xf numFmtId="0" fontId="24" fillId="0" borderId="5" xfId="2" applyFont="1" applyBorder="1"/>
    <xf numFmtId="0" fontId="27" fillId="7" borderId="10" xfId="0" applyFont="1" applyFill="1" applyBorder="1"/>
    <xf numFmtId="0" fontId="27" fillId="7" borderId="13" xfId="0" applyFont="1" applyFill="1" applyBorder="1"/>
    <xf numFmtId="0" fontId="27" fillId="7" borderId="13" xfId="0" applyFont="1" applyFill="1" applyBorder="1" applyAlignment="1">
      <alignment vertical="top"/>
    </xf>
    <xf numFmtId="0" fontId="27" fillId="7" borderId="16" xfId="0" applyFont="1" applyFill="1" applyBorder="1"/>
    <xf numFmtId="0" fontId="2" fillId="8" borderId="10" xfId="0" applyFont="1" applyFill="1" applyBorder="1"/>
    <xf numFmtId="0" fontId="2" fillId="8" borderId="11" xfId="0" applyFont="1" applyFill="1" applyBorder="1" applyAlignment="1">
      <alignment horizontal="center"/>
    </xf>
    <xf numFmtId="44" fontId="2" fillId="8" borderId="11" xfId="3" applyFont="1" applyFill="1" applyBorder="1"/>
    <xf numFmtId="44" fontId="2" fillId="8" borderId="11" xfId="3" applyFont="1" applyFill="1" applyBorder="1" applyAlignment="1">
      <alignment horizontal="center"/>
    </xf>
    <xf numFmtId="44" fontId="2" fillId="8" borderId="12" xfId="3" applyFont="1" applyFill="1" applyBorder="1" applyAlignment="1">
      <alignment horizontal="center"/>
    </xf>
    <xf numFmtId="8" fontId="26" fillId="7" borderId="14" xfId="3" applyNumberFormat="1" applyFont="1" applyFill="1" applyBorder="1" applyAlignment="1">
      <alignment horizontal="center"/>
    </xf>
    <xf numFmtId="8" fontId="26" fillId="7" borderId="15" xfId="3" applyNumberFormat="1" applyFont="1" applyFill="1" applyBorder="1" applyAlignment="1">
      <alignment horizontal="center"/>
    </xf>
    <xf numFmtId="0" fontId="29" fillId="8" borderId="21" xfId="0" applyFont="1" applyFill="1" applyBorder="1"/>
    <xf numFmtId="0" fontId="29" fillId="8" borderId="22" xfId="0" applyFont="1" applyFill="1" applyBorder="1"/>
    <xf numFmtId="8" fontId="30" fillId="8" borderId="23" xfId="0" applyNumberFormat="1" applyFont="1" applyFill="1" applyBorder="1" applyAlignment="1">
      <alignment horizontal="center"/>
    </xf>
    <xf numFmtId="0" fontId="31" fillId="7" borderId="10" xfId="0" applyFont="1" applyFill="1" applyBorder="1"/>
    <xf numFmtId="0" fontId="31" fillId="7" borderId="13" xfId="0" applyFont="1" applyFill="1" applyBorder="1"/>
    <xf numFmtId="0" fontId="31" fillId="7" borderId="16" xfId="0" applyFont="1" applyFill="1" applyBorder="1"/>
    <xf numFmtId="0" fontId="31" fillId="0" borderId="0" xfId="0" applyFont="1" applyFill="1" applyBorder="1"/>
    <xf numFmtId="8" fontId="0" fillId="0" borderId="0" xfId="0" applyNumberFormat="1"/>
    <xf numFmtId="8" fontId="29" fillId="8" borderId="22" xfId="0" applyNumberFormat="1" applyFont="1" applyFill="1" applyBorder="1"/>
    <xf numFmtId="0" fontId="33" fillId="9" borderId="24" xfId="4"/>
    <xf numFmtId="0" fontId="3" fillId="0" borderId="3" xfId="0" applyFont="1" applyBorder="1" applyAlignment="1">
      <alignment vertical="center" wrapText="1"/>
    </xf>
    <xf numFmtId="0" fontId="3" fillId="0" borderId="5" xfId="0" applyFont="1" applyBorder="1" applyAlignment="1">
      <alignment vertical="center" wrapText="1"/>
    </xf>
    <xf numFmtId="0" fontId="4" fillId="0" borderId="25"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vertical="center" wrapText="1"/>
    </xf>
    <xf numFmtId="0" fontId="23" fillId="6" borderId="0" xfId="0" applyFont="1" applyFill="1" applyBorder="1" applyAlignment="1">
      <alignment vertical="center" wrapText="1"/>
    </xf>
    <xf numFmtId="0" fontId="0" fillId="6" borderId="0" xfId="0" applyFill="1" applyBorder="1" applyAlignment="1">
      <alignment vertical="center" wrapText="1"/>
    </xf>
    <xf numFmtId="0" fontId="34" fillId="0" borderId="0" xfId="0" applyFont="1" applyAlignment="1">
      <alignment horizontal="left" vertical="center" indent="10"/>
    </xf>
    <xf numFmtId="0" fontId="37" fillId="0" borderId="0" xfId="0" applyFont="1" applyAlignment="1">
      <alignment vertical="center"/>
    </xf>
    <xf numFmtId="0" fontId="36" fillId="0" borderId="0" xfId="0" applyFont="1"/>
    <xf numFmtId="0" fontId="36" fillId="7" borderId="13" xfId="0" applyFont="1" applyFill="1" applyBorder="1" applyAlignment="1">
      <alignment vertical="center"/>
    </xf>
    <xf numFmtId="0" fontId="36" fillId="7" borderId="14" xfId="0" applyFont="1" applyFill="1" applyBorder="1" applyAlignment="1">
      <alignment horizontal="center"/>
    </xf>
    <xf numFmtId="8" fontId="36" fillId="7" borderId="14" xfId="3" applyNumberFormat="1" applyFont="1" applyFill="1" applyBorder="1" applyAlignment="1">
      <alignment horizontal="center"/>
    </xf>
    <xf numFmtId="44" fontId="36" fillId="7" borderId="14" xfId="3" applyFont="1" applyFill="1" applyBorder="1"/>
    <xf numFmtId="0" fontId="36" fillId="7" borderId="13" xfId="0" applyFont="1" applyFill="1" applyBorder="1"/>
    <xf numFmtId="6" fontId="36" fillId="7" borderId="14" xfId="3" applyNumberFormat="1" applyFont="1" applyFill="1" applyBorder="1" applyAlignment="1">
      <alignment horizontal="center"/>
    </xf>
    <xf numFmtId="0" fontId="36" fillId="7" borderId="19" xfId="0" applyFont="1" applyFill="1" applyBorder="1"/>
    <xf numFmtId="0" fontId="36" fillId="7" borderId="20" xfId="0" applyFont="1" applyFill="1" applyBorder="1" applyAlignment="1">
      <alignment horizontal="center"/>
    </xf>
    <xf numFmtId="44" fontId="36" fillId="7" borderId="20" xfId="3" applyFont="1" applyFill="1" applyBorder="1"/>
    <xf numFmtId="0" fontId="2" fillId="8" borderId="26" xfId="0" applyFont="1" applyFill="1" applyBorder="1"/>
    <xf numFmtId="0" fontId="36" fillId="7" borderId="27" xfId="0" applyFont="1" applyFill="1" applyBorder="1" applyAlignment="1">
      <alignment vertical="center"/>
    </xf>
    <xf numFmtId="0" fontId="36" fillId="7" borderId="27" xfId="0" applyFont="1" applyFill="1" applyBorder="1"/>
    <xf numFmtId="0" fontId="36" fillId="7" borderId="28" xfId="0" applyFont="1" applyFill="1" applyBorder="1"/>
    <xf numFmtId="0" fontId="29" fillId="8" borderId="29" xfId="0" applyFont="1" applyFill="1" applyBorder="1"/>
    <xf numFmtId="0" fontId="0" fillId="0" borderId="3" xfId="0" applyBorder="1" applyAlignment="1">
      <alignment vertical="center" wrapText="1"/>
    </xf>
    <xf numFmtId="0" fontId="0" fillId="0" borderId="3" xfId="0" applyBorder="1" applyAlignment="1">
      <alignment vertical="center" wrapText="1"/>
    </xf>
    <xf numFmtId="6" fontId="22" fillId="0" borderId="4" xfId="0" applyNumberFormat="1" applyFont="1" applyBorder="1" applyAlignment="1">
      <alignment vertical="center" wrapText="1"/>
    </xf>
    <xf numFmtId="14" fontId="22" fillId="0" borderId="4" xfId="0" applyNumberFormat="1" applyFont="1" applyBorder="1" applyAlignment="1">
      <alignment vertical="center" wrapText="1"/>
    </xf>
    <xf numFmtId="8" fontId="32" fillId="7" borderId="17" xfId="0" applyNumberFormat="1" applyFont="1" applyFill="1" applyBorder="1" applyAlignment="1">
      <alignment horizontal="left"/>
    </xf>
    <xf numFmtId="0" fontId="32" fillId="7" borderId="17" xfId="0" applyFont="1" applyFill="1" applyBorder="1" applyAlignment="1">
      <alignment horizontal="left"/>
    </xf>
    <xf numFmtId="0" fontId="32" fillId="7" borderId="18" xfId="0" applyFont="1" applyFill="1" applyBorder="1" applyAlignment="1">
      <alignment horizontal="left"/>
    </xf>
    <xf numFmtId="0" fontId="27" fillId="7" borderId="14" xfId="0" applyFont="1" applyFill="1" applyBorder="1" applyAlignment="1"/>
    <xf numFmtId="0" fontId="27" fillId="7" borderId="15" xfId="0" applyFont="1" applyFill="1" applyBorder="1" applyAlignment="1"/>
    <xf numFmtId="0" fontId="27" fillId="7" borderId="14" xfId="0" applyFont="1" applyFill="1" applyBorder="1" applyAlignment="1">
      <alignment wrapText="1"/>
    </xf>
    <xf numFmtId="0" fontId="27" fillId="7" borderId="15" xfId="0" applyFont="1" applyFill="1" applyBorder="1" applyAlignment="1">
      <alignment wrapText="1"/>
    </xf>
    <xf numFmtId="0" fontId="27" fillId="7" borderId="17" xfId="0" applyFont="1" applyFill="1" applyBorder="1" applyAlignment="1"/>
    <xf numFmtId="0" fontId="27" fillId="7" borderId="18" xfId="0" applyFont="1" applyFill="1" applyBorder="1" applyAlignment="1"/>
    <xf numFmtId="0" fontId="0" fillId="7" borderId="11" xfId="0" applyFill="1" applyBorder="1" applyAlignment="1"/>
    <xf numFmtId="0" fontId="0" fillId="7" borderId="12" xfId="0" applyFill="1" applyBorder="1" applyAlignment="1"/>
    <xf numFmtId="8" fontId="0" fillId="7" borderId="14" xfId="0" applyNumberFormat="1" applyFont="1" applyFill="1" applyBorder="1" applyAlignment="1">
      <alignment horizontal="left"/>
    </xf>
    <xf numFmtId="0" fontId="0" fillId="7" borderId="14" xfId="0" applyFont="1" applyFill="1" applyBorder="1" applyAlignment="1">
      <alignment horizontal="left"/>
    </xf>
    <xf numFmtId="0" fontId="0" fillId="7" borderId="15" xfId="0" applyFont="1" applyFill="1" applyBorder="1" applyAlignment="1">
      <alignment horizontal="left"/>
    </xf>
    <xf numFmtId="0" fontId="13" fillId="0" borderId="0" xfId="0" applyFont="1" applyAlignment="1">
      <alignment horizontal="center"/>
    </xf>
    <xf numFmtId="0" fontId="0" fillId="0" borderId="0" xfId="0" applyAlignment="1">
      <alignment horizontal="center" vertical="top" wrapText="1"/>
    </xf>
    <xf numFmtId="0" fontId="28" fillId="7" borderId="11" xfId="0" applyFont="1" applyFill="1" applyBorder="1" applyAlignment="1"/>
    <xf numFmtId="0" fontId="28" fillId="7" borderId="12" xfId="0" applyFont="1" applyFill="1" applyBorder="1" applyAlignment="1"/>
    <xf numFmtId="0" fontId="28" fillId="7" borderId="14" xfId="0" applyFont="1" applyFill="1" applyBorder="1" applyAlignment="1">
      <alignment wrapText="1"/>
    </xf>
    <xf numFmtId="0" fontId="28" fillId="7" borderId="15" xfId="0" applyFont="1" applyFill="1" applyBorder="1" applyAlignment="1">
      <alignment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23" fillId="6" borderId="6" xfId="0" applyFont="1" applyFill="1" applyBorder="1" applyAlignment="1">
      <alignment vertical="center" wrapText="1"/>
    </xf>
    <xf numFmtId="0" fontId="23" fillId="6" borderId="3" xfId="0" applyFont="1" applyFill="1" applyBorder="1" applyAlignment="1">
      <alignment vertical="center" wrapText="1"/>
    </xf>
  </cellXfs>
  <cellStyles count="5">
    <cellStyle name="Calculation" xfId="4" builtinId="22"/>
    <cellStyle name="Currency" xfId="3" builtinId="4"/>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6</xdr:col>
      <xdr:colOff>956</xdr:colOff>
      <xdr:row>11</xdr:row>
      <xdr:rowOff>124002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828800" y="1057275"/>
          <a:ext cx="6849431" cy="1267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onference.centre@solent.ac.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23"/>
  <sheetViews>
    <sheetView zoomScaleNormal="100" workbookViewId="0">
      <selection activeCell="C13" sqref="C13"/>
    </sheetView>
  </sheetViews>
  <sheetFormatPr defaultColWidth="8.85546875" defaultRowHeight="15" x14ac:dyDescent="0.25"/>
  <cols>
    <col min="2" max="2" width="43.42578125" customWidth="1"/>
    <col min="3" max="3" width="67.42578125" customWidth="1"/>
    <col min="4" max="4" width="37.140625" customWidth="1"/>
    <col min="5" max="5" width="30.85546875" customWidth="1"/>
    <col min="6" max="6" width="26.42578125" customWidth="1"/>
    <col min="7" max="7" width="73.42578125" customWidth="1"/>
  </cols>
  <sheetData>
    <row r="3" spans="2:7" ht="15.75" thickBot="1" x14ac:dyDescent="0.3"/>
    <row r="4" spans="2:7" ht="15.75" thickBot="1" x14ac:dyDescent="0.3">
      <c r="B4" s="48" t="s">
        <v>72</v>
      </c>
      <c r="C4" s="48" t="s">
        <v>74</v>
      </c>
      <c r="D4" s="48" t="s">
        <v>54</v>
      </c>
      <c r="E4" s="48" t="s">
        <v>55</v>
      </c>
      <c r="F4" s="48" t="s">
        <v>56</v>
      </c>
      <c r="G4" s="48" t="s">
        <v>57</v>
      </c>
    </row>
    <row r="5" spans="2:7" x14ac:dyDescent="0.25">
      <c r="B5" s="46" t="s">
        <v>134</v>
      </c>
      <c r="C5" s="46" t="s">
        <v>109</v>
      </c>
      <c r="D5" s="46" t="s">
        <v>71</v>
      </c>
      <c r="E5" s="46" t="s">
        <v>128</v>
      </c>
      <c r="F5" s="46" t="s">
        <v>84</v>
      </c>
      <c r="G5" s="41" t="s">
        <v>85</v>
      </c>
    </row>
    <row r="6" spans="2:7" x14ac:dyDescent="0.25">
      <c r="B6" s="46" t="s">
        <v>75</v>
      </c>
      <c r="C6" s="46" t="s">
        <v>58</v>
      </c>
      <c r="D6" s="46" t="s">
        <v>77</v>
      </c>
      <c r="E6" s="46" t="s">
        <v>78</v>
      </c>
      <c r="F6" s="46" t="s">
        <v>59</v>
      </c>
      <c r="G6" s="49"/>
    </row>
    <row r="7" spans="2:7" x14ac:dyDescent="0.25">
      <c r="B7" s="46" t="s">
        <v>79</v>
      </c>
      <c r="C7" s="46" t="s">
        <v>80</v>
      </c>
      <c r="D7" s="46" t="s">
        <v>76</v>
      </c>
      <c r="E7" s="46" t="s">
        <v>78</v>
      </c>
      <c r="F7" s="46" t="s">
        <v>59</v>
      </c>
      <c r="G7" s="46"/>
    </row>
    <row r="8" spans="2:7" x14ac:dyDescent="0.25">
      <c r="B8" s="46" t="s">
        <v>90</v>
      </c>
      <c r="C8" s="46" t="s">
        <v>87</v>
      </c>
      <c r="D8" s="46" t="s">
        <v>62</v>
      </c>
      <c r="E8" s="46" t="s">
        <v>63</v>
      </c>
      <c r="F8" s="46" t="s">
        <v>88</v>
      </c>
      <c r="G8" s="46" t="s">
        <v>89</v>
      </c>
    </row>
    <row r="9" spans="2:7" x14ac:dyDescent="0.25">
      <c r="B9" s="46" t="s">
        <v>104</v>
      </c>
      <c r="C9" s="46" t="s">
        <v>60</v>
      </c>
      <c r="D9" s="46" t="s">
        <v>105</v>
      </c>
      <c r="E9" s="46" t="s">
        <v>61</v>
      </c>
      <c r="F9" s="46" t="s">
        <v>84</v>
      </c>
      <c r="G9" s="41" t="s">
        <v>85</v>
      </c>
    </row>
    <row r="10" spans="2:7" x14ac:dyDescent="0.25">
      <c r="B10" s="46" t="s">
        <v>106</v>
      </c>
      <c r="C10" s="46" t="s">
        <v>107</v>
      </c>
      <c r="D10" s="46" t="s">
        <v>105</v>
      </c>
      <c r="E10" s="46" t="s">
        <v>70</v>
      </c>
      <c r="F10" s="47" t="s">
        <v>84</v>
      </c>
      <c r="G10" s="46" t="s">
        <v>108</v>
      </c>
    </row>
    <row r="11" spans="2:7" x14ac:dyDescent="0.25">
      <c r="B11" s="46" t="s">
        <v>135</v>
      </c>
      <c r="C11" s="46" t="s">
        <v>136</v>
      </c>
      <c r="D11" s="46" t="s">
        <v>137</v>
      </c>
      <c r="E11" s="46" t="s">
        <v>70</v>
      </c>
      <c r="F11" s="47" t="s">
        <v>84</v>
      </c>
      <c r="G11" s="41" t="s">
        <v>85</v>
      </c>
    </row>
    <row r="12" spans="2:7" x14ac:dyDescent="0.25">
      <c r="B12" s="46" t="s">
        <v>110</v>
      </c>
      <c r="C12" s="46" t="s">
        <v>114</v>
      </c>
      <c r="D12" s="46" t="s">
        <v>111</v>
      </c>
      <c r="E12" s="46" t="s">
        <v>112</v>
      </c>
      <c r="F12" s="46" t="s">
        <v>111</v>
      </c>
      <c r="G12" s="46" t="s">
        <v>113</v>
      </c>
    </row>
    <row r="13" spans="2:7" x14ac:dyDescent="0.25">
      <c r="B13" s="46" t="s">
        <v>116</v>
      </c>
      <c r="C13" s="46" t="s">
        <v>121</v>
      </c>
      <c r="D13" s="46" t="s">
        <v>118</v>
      </c>
      <c r="E13" s="46" t="s">
        <v>115</v>
      </c>
      <c r="F13" s="46" t="s">
        <v>84</v>
      </c>
      <c r="G13" s="46"/>
    </row>
    <row r="14" spans="2:7" x14ac:dyDescent="0.25">
      <c r="B14" s="65" t="s">
        <v>117</v>
      </c>
      <c r="C14" s="65" t="s">
        <v>120</v>
      </c>
      <c r="D14" s="46" t="s">
        <v>118</v>
      </c>
      <c r="E14" s="46" t="s">
        <v>115</v>
      </c>
      <c r="F14" s="46" t="s">
        <v>84</v>
      </c>
      <c r="G14" s="46"/>
    </row>
    <row r="15" spans="2:7" x14ac:dyDescent="0.25">
      <c r="B15" s="46" t="s">
        <v>119</v>
      </c>
      <c r="C15" s="46" t="s">
        <v>123</v>
      </c>
      <c r="D15" s="46" t="s">
        <v>118</v>
      </c>
      <c r="E15" s="46" t="s">
        <v>115</v>
      </c>
      <c r="F15" s="46" t="s">
        <v>84</v>
      </c>
      <c r="G15" s="46"/>
    </row>
    <row r="16" spans="2:7" x14ac:dyDescent="0.25">
      <c r="B16" s="46" t="s">
        <v>122</v>
      </c>
      <c r="C16" s="46" t="s">
        <v>186</v>
      </c>
      <c r="D16" s="46" t="s">
        <v>187</v>
      </c>
      <c r="E16" s="46" t="s">
        <v>188</v>
      </c>
      <c r="F16" s="46" t="s">
        <v>189</v>
      </c>
      <c r="G16" s="41" t="s">
        <v>124</v>
      </c>
    </row>
    <row r="17" spans="2:7" x14ac:dyDescent="0.25">
      <c r="B17" s="46" t="s">
        <v>125</v>
      </c>
      <c r="C17" s="46" t="s">
        <v>126</v>
      </c>
      <c r="D17" s="46" t="s">
        <v>127</v>
      </c>
      <c r="E17" s="46" t="s">
        <v>128</v>
      </c>
      <c r="F17" s="46" t="s">
        <v>68</v>
      </c>
      <c r="G17" s="41"/>
    </row>
    <row r="18" spans="2:7" x14ac:dyDescent="0.25">
      <c r="B18" s="46" t="s">
        <v>73</v>
      </c>
      <c r="C18" s="47" t="s">
        <v>65</v>
      </c>
      <c r="D18" s="47" t="s">
        <v>66</v>
      </c>
      <c r="E18" s="47" t="s">
        <v>67</v>
      </c>
      <c r="F18" s="47" t="s">
        <v>84</v>
      </c>
      <c r="G18" s="41" t="s">
        <v>85</v>
      </c>
    </row>
    <row r="19" spans="2:7" x14ac:dyDescent="0.25">
      <c r="B19" s="46" t="s">
        <v>81</v>
      </c>
      <c r="C19" s="46" t="s">
        <v>82</v>
      </c>
      <c r="D19" s="46" t="s">
        <v>83</v>
      </c>
      <c r="E19" s="46" t="s">
        <v>115</v>
      </c>
      <c r="F19" s="46" t="s">
        <v>84</v>
      </c>
      <c r="G19" s="41" t="s">
        <v>85</v>
      </c>
    </row>
    <row r="20" spans="2:7" x14ac:dyDescent="0.25">
      <c r="B20" s="46" t="s">
        <v>86</v>
      </c>
      <c r="C20" s="46" t="s">
        <v>64</v>
      </c>
      <c r="D20" s="49" t="s">
        <v>92</v>
      </c>
      <c r="E20" s="44" t="s">
        <v>70</v>
      </c>
      <c r="F20" s="46" t="s">
        <v>84</v>
      </c>
      <c r="G20" s="41" t="s">
        <v>85</v>
      </c>
    </row>
    <row r="21" spans="2:7" x14ac:dyDescent="0.25">
      <c r="B21" s="46" t="s">
        <v>91</v>
      </c>
      <c r="C21" s="46" t="s">
        <v>69</v>
      </c>
      <c r="D21" s="46" t="s">
        <v>93</v>
      </c>
      <c r="E21" s="46" t="s">
        <v>70</v>
      </c>
      <c r="F21" s="46" t="s">
        <v>84</v>
      </c>
      <c r="G21" s="41" t="s">
        <v>85</v>
      </c>
    </row>
    <row r="22" spans="2:7" x14ac:dyDescent="0.25">
      <c r="B22" s="46" t="s">
        <v>131</v>
      </c>
      <c r="C22" s="46" t="s">
        <v>129</v>
      </c>
      <c r="D22" s="46" t="s">
        <v>133</v>
      </c>
      <c r="E22" s="46" t="s">
        <v>128</v>
      </c>
      <c r="F22" s="46" t="s">
        <v>130</v>
      </c>
      <c r="G22" s="66" t="s">
        <v>132</v>
      </c>
    </row>
    <row r="23" spans="2:7" ht="15.75" thickBot="1" x14ac:dyDescent="0.3">
      <c r="B23" s="34"/>
      <c r="C23" s="34"/>
      <c r="D23" s="45"/>
      <c r="E23" s="45"/>
      <c r="F23" s="45"/>
      <c r="G23" s="45"/>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3:AQ9"/>
  <sheetViews>
    <sheetView topLeftCell="A16" workbookViewId="0">
      <selection activeCell="I36" sqref="I36"/>
    </sheetView>
  </sheetViews>
  <sheetFormatPr defaultColWidth="8.85546875" defaultRowHeight="15" x14ac:dyDescent="0.25"/>
  <sheetData>
    <row r="3" spans="4:43" ht="23.25" x14ac:dyDescent="0.35">
      <c r="G3" s="27" t="s">
        <v>39</v>
      </c>
      <c r="H3" s="27"/>
      <c r="I3" s="27"/>
    </row>
    <row r="5" spans="4:43" x14ac:dyDescent="0.25">
      <c r="D5" s="17" t="s">
        <v>36</v>
      </c>
    </row>
    <row r="6" spans="4:43" x14ac:dyDescent="0.25">
      <c r="D6" s="17"/>
    </row>
    <row r="7" spans="4:43" x14ac:dyDescent="0.25">
      <c r="D7" s="17"/>
    </row>
    <row r="8" spans="4:43" x14ac:dyDescent="0.25">
      <c r="D8" s="28" t="s">
        <v>37</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4:43" x14ac:dyDescent="0.25">
      <c r="D9" s="30" t="s">
        <v>38</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K37"/>
  <sheetViews>
    <sheetView topLeftCell="A4" workbookViewId="0">
      <selection activeCell="C6" sqref="C6"/>
    </sheetView>
  </sheetViews>
  <sheetFormatPr defaultColWidth="8.85546875" defaultRowHeight="15" x14ac:dyDescent="0.25"/>
  <cols>
    <col min="3" max="3" width="111.85546875" customWidth="1"/>
    <col min="5" max="5" width="11.5703125" bestFit="1" customWidth="1"/>
    <col min="7" max="7" width="11.42578125" customWidth="1"/>
    <col min="8" max="8" width="27.28515625" customWidth="1"/>
  </cols>
  <sheetData>
    <row r="5" spans="3:11" ht="21" x14ac:dyDescent="0.35">
      <c r="C5" s="130" t="s">
        <v>150</v>
      </c>
      <c r="D5" s="130"/>
      <c r="E5" s="130"/>
      <c r="F5" s="130"/>
      <c r="G5" s="130"/>
      <c r="H5" s="130"/>
    </row>
    <row r="7" spans="3:11" x14ac:dyDescent="0.25">
      <c r="C7" s="131" t="s">
        <v>151</v>
      </c>
      <c r="D7" s="131"/>
      <c r="E7" s="131"/>
      <c r="F7" s="131"/>
      <c r="G7" s="131"/>
      <c r="H7" s="131"/>
    </row>
    <row r="8" spans="3:11" x14ac:dyDescent="0.25">
      <c r="C8" s="131"/>
      <c r="D8" s="131"/>
      <c r="E8" s="131"/>
      <c r="F8" s="131"/>
      <c r="G8" s="131"/>
      <c r="H8" s="131"/>
    </row>
    <row r="9" spans="3:11" ht="15.75" thickBot="1" x14ac:dyDescent="0.3"/>
    <row r="10" spans="3:11" ht="18.75" x14ac:dyDescent="0.3">
      <c r="C10" s="67" t="s">
        <v>138</v>
      </c>
      <c r="D10" s="132"/>
      <c r="E10" s="132"/>
      <c r="F10" s="132"/>
      <c r="G10" s="132"/>
      <c r="H10" s="133"/>
    </row>
    <row r="11" spans="3:11" ht="18.75" x14ac:dyDescent="0.3">
      <c r="C11" s="68" t="s">
        <v>139</v>
      </c>
      <c r="D11" s="119"/>
      <c r="E11" s="119"/>
      <c r="F11" s="119"/>
      <c r="G11" s="119"/>
      <c r="H11" s="120"/>
    </row>
    <row r="12" spans="3:11" ht="18.75" x14ac:dyDescent="0.3">
      <c r="C12" s="68" t="s">
        <v>31</v>
      </c>
      <c r="D12" s="134"/>
      <c r="E12" s="134"/>
      <c r="F12" s="134"/>
      <c r="G12" s="134"/>
      <c r="H12" s="135"/>
    </row>
    <row r="13" spans="3:11" ht="18.75" x14ac:dyDescent="0.3">
      <c r="C13" s="68" t="s">
        <v>140</v>
      </c>
      <c r="D13" s="119"/>
      <c r="E13" s="119"/>
      <c r="F13" s="119"/>
      <c r="G13" s="119"/>
      <c r="H13" s="120"/>
    </row>
    <row r="14" spans="3:11" ht="18.75" x14ac:dyDescent="0.3">
      <c r="C14" s="68" t="s">
        <v>141</v>
      </c>
      <c r="D14" s="119"/>
      <c r="E14" s="119"/>
      <c r="F14" s="119"/>
      <c r="G14" s="119"/>
      <c r="H14" s="120"/>
    </row>
    <row r="15" spans="3:11" ht="18.75" x14ac:dyDescent="0.3">
      <c r="C15" s="69" t="s">
        <v>32</v>
      </c>
      <c r="D15" s="121"/>
      <c r="E15" s="121"/>
      <c r="F15" s="121"/>
      <c r="G15" s="121"/>
      <c r="H15" s="122"/>
    </row>
    <row r="16" spans="3:11" ht="18.75" x14ac:dyDescent="0.3">
      <c r="C16" s="68" t="s">
        <v>33</v>
      </c>
      <c r="D16" s="119"/>
      <c r="E16" s="119"/>
      <c r="F16" s="119"/>
      <c r="G16" s="119"/>
      <c r="H16" s="120"/>
      <c r="K16" s="87"/>
    </row>
    <row r="17" spans="3:8" ht="19.5" thickBot="1" x14ac:dyDescent="0.35">
      <c r="C17" s="70" t="s">
        <v>142</v>
      </c>
      <c r="D17" s="123"/>
      <c r="E17" s="123"/>
      <c r="F17" s="123"/>
      <c r="G17" s="123"/>
      <c r="H17" s="124"/>
    </row>
    <row r="19" spans="3:8" ht="15.75" thickBot="1" x14ac:dyDescent="0.3"/>
    <row r="20" spans="3:8" x14ac:dyDescent="0.25">
      <c r="C20" s="71" t="s">
        <v>143</v>
      </c>
      <c r="D20" s="72" t="s">
        <v>144</v>
      </c>
      <c r="E20" s="73" t="s">
        <v>145</v>
      </c>
      <c r="F20" s="74" t="s">
        <v>28</v>
      </c>
      <c r="G20" s="74" t="s">
        <v>29</v>
      </c>
      <c r="H20" s="75" t="s">
        <v>30</v>
      </c>
    </row>
    <row r="21" spans="3:8" ht="85.5" customHeight="1" x14ac:dyDescent="0.25">
      <c r="C21" s="98"/>
      <c r="D21" s="99"/>
      <c r="E21" s="100"/>
      <c r="F21" s="76">
        <f t="shared" ref="F21:F27" si="0">E21</f>
        <v>0</v>
      </c>
      <c r="G21" s="76">
        <f t="shared" ref="G21:G27" si="1">F21*1.2</f>
        <v>0</v>
      </c>
      <c r="H21" s="77">
        <f t="shared" ref="H21:H27" si="2">G21*D21</f>
        <v>0</v>
      </c>
    </row>
    <row r="22" spans="3:8" x14ac:dyDescent="0.25">
      <c r="C22" s="98"/>
      <c r="D22" s="99"/>
      <c r="E22" s="101"/>
      <c r="F22" s="76">
        <f t="shared" si="0"/>
        <v>0</v>
      </c>
      <c r="G22" s="76">
        <f t="shared" si="1"/>
        <v>0</v>
      </c>
      <c r="H22" s="77">
        <f t="shared" si="2"/>
        <v>0</v>
      </c>
    </row>
    <row r="23" spans="3:8" x14ac:dyDescent="0.25">
      <c r="C23" s="102"/>
      <c r="D23" s="99"/>
      <c r="E23" s="101"/>
      <c r="F23" s="76">
        <f t="shared" si="0"/>
        <v>0</v>
      </c>
      <c r="G23" s="76">
        <f t="shared" si="1"/>
        <v>0</v>
      </c>
      <c r="H23" s="77">
        <f t="shared" si="2"/>
        <v>0</v>
      </c>
    </row>
    <row r="24" spans="3:8" x14ac:dyDescent="0.25">
      <c r="C24" s="102"/>
      <c r="D24" s="99"/>
      <c r="E24" s="103"/>
      <c r="F24" s="76">
        <f t="shared" si="0"/>
        <v>0</v>
      </c>
      <c r="G24" s="76">
        <f t="shared" si="1"/>
        <v>0</v>
      </c>
      <c r="H24" s="77">
        <f t="shared" si="2"/>
        <v>0</v>
      </c>
    </row>
    <row r="25" spans="3:8" x14ac:dyDescent="0.25">
      <c r="C25" s="102"/>
      <c r="D25" s="99"/>
      <c r="E25" s="101"/>
      <c r="F25" s="76">
        <f t="shared" si="0"/>
        <v>0</v>
      </c>
      <c r="G25" s="76">
        <f t="shared" si="1"/>
        <v>0</v>
      </c>
      <c r="H25" s="77">
        <f t="shared" si="2"/>
        <v>0</v>
      </c>
    </row>
    <row r="26" spans="3:8" x14ac:dyDescent="0.25">
      <c r="C26" s="102"/>
      <c r="D26" s="99"/>
      <c r="E26" s="101"/>
      <c r="F26" s="76">
        <f t="shared" si="0"/>
        <v>0</v>
      </c>
      <c r="G26" s="76">
        <f t="shared" si="1"/>
        <v>0</v>
      </c>
      <c r="H26" s="77">
        <f t="shared" si="2"/>
        <v>0</v>
      </c>
    </row>
    <row r="27" spans="3:8" ht="15.75" thickBot="1" x14ac:dyDescent="0.3">
      <c r="C27" s="104"/>
      <c r="D27" s="105"/>
      <c r="E27" s="106"/>
      <c r="F27" s="76">
        <f t="shared" si="0"/>
        <v>0</v>
      </c>
      <c r="G27" s="76">
        <f t="shared" si="1"/>
        <v>0</v>
      </c>
      <c r="H27" s="77">
        <f t="shared" si="2"/>
        <v>0</v>
      </c>
    </row>
    <row r="28" spans="3:8" ht="21.75" thickBot="1" x14ac:dyDescent="0.4">
      <c r="C28" s="78" t="s">
        <v>146</v>
      </c>
      <c r="D28" s="79">
        <v>1</v>
      </c>
      <c r="E28" s="86">
        <v>0</v>
      </c>
      <c r="F28" s="86">
        <f>SUM(F21:F27)</f>
        <v>0</v>
      </c>
      <c r="G28" s="86">
        <f>SUM(G21:G27)</f>
        <v>0</v>
      </c>
      <c r="H28" s="80"/>
    </row>
    <row r="29" spans="3:8" x14ac:dyDescent="0.25">
      <c r="H29" s="85">
        <f>SUM(H28)</f>
        <v>0</v>
      </c>
    </row>
    <row r="30" spans="3:8" ht="15.75" thickBot="1" x14ac:dyDescent="0.3">
      <c r="H30" s="85"/>
    </row>
    <row r="31" spans="3:8" ht="15.75" x14ac:dyDescent="0.25">
      <c r="C31" s="81" t="s">
        <v>147</v>
      </c>
      <c r="D31" s="125" t="s">
        <v>148</v>
      </c>
      <c r="E31" s="125"/>
      <c r="F31" s="125"/>
      <c r="G31" s="125"/>
      <c r="H31" s="126"/>
    </row>
    <row r="32" spans="3:8" ht="15.75" x14ac:dyDescent="0.25">
      <c r="C32" s="82" t="s">
        <v>34</v>
      </c>
      <c r="D32" s="127"/>
      <c r="E32" s="128"/>
      <c r="F32" s="128"/>
      <c r="G32" s="128"/>
      <c r="H32" s="129"/>
    </row>
    <row r="33" spans="3:8" ht="16.5" thickBot="1" x14ac:dyDescent="0.3">
      <c r="C33" s="83" t="s">
        <v>149</v>
      </c>
      <c r="D33" s="116"/>
      <c r="E33" s="117"/>
      <c r="F33" s="117"/>
      <c r="G33" s="117"/>
      <c r="H33" s="118"/>
    </row>
    <row r="36" spans="3:8" ht="15.75" x14ac:dyDescent="0.25">
      <c r="C36" s="84"/>
    </row>
    <row r="37" spans="3:8" ht="15.75" x14ac:dyDescent="0.25">
      <c r="C37" s="84"/>
    </row>
  </sheetData>
  <mergeCells count="13">
    <mergeCell ref="D13:H13"/>
    <mergeCell ref="C5:H5"/>
    <mergeCell ref="C7:H8"/>
    <mergeCell ref="D10:H10"/>
    <mergeCell ref="D11:H11"/>
    <mergeCell ref="D12:H12"/>
    <mergeCell ref="D33:H33"/>
    <mergeCell ref="D14:H14"/>
    <mergeCell ref="D15:H15"/>
    <mergeCell ref="D16:H16"/>
    <mergeCell ref="D17:H17"/>
    <mergeCell ref="D31:H31"/>
    <mergeCell ref="D32:H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J23"/>
  <sheetViews>
    <sheetView workbookViewId="0">
      <selection activeCell="H32" sqref="H32"/>
    </sheetView>
  </sheetViews>
  <sheetFormatPr defaultRowHeight="15" x14ac:dyDescent="0.25"/>
  <cols>
    <col min="3" max="3" width="47.140625" customWidth="1"/>
    <col min="4" max="4" width="23.5703125" customWidth="1"/>
    <col min="5" max="5" width="23.85546875" customWidth="1"/>
    <col min="6" max="6" width="9.85546875" customWidth="1"/>
    <col min="7" max="7" width="20.85546875" customWidth="1"/>
    <col min="8" max="8" width="19" customWidth="1"/>
    <col min="9" max="9" width="18" customWidth="1"/>
    <col min="10" max="10" width="20.5703125" customWidth="1"/>
  </cols>
  <sheetData>
    <row r="2" spans="3:10" x14ac:dyDescent="0.25">
      <c r="C2" s="7"/>
      <c r="D2" s="7"/>
      <c r="E2" s="7"/>
    </row>
    <row r="4" spans="3:10" ht="21" x14ac:dyDescent="0.35">
      <c r="C4" s="130" t="s">
        <v>183</v>
      </c>
      <c r="D4" s="130"/>
      <c r="E4" s="130"/>
      <c r="F4" s="130"/>
      <c r="G4" s="130"/>
      <c r="H4" s="130"/>
      <c r="I4" s="130"/>
      <c r="J4" s="130"/>
    </row>
    <row r="6" spans="3:10" x14ac:dyDescent="0.25">
      <c r="C6" s="131" t="s">
        <v>185</v>
      </c>
      <c r="D6" s="131"/>
      <c r="E6" s="131"/>
      <c r="F6" s="131"/>
      <c r="G6" s="131"/>
      <c r="H6" s="131"/>
      <c r="I6" s="131"/>
      <c r="J6" s="131"/>
    </row>
    <row r="7" spans="3:10" x14ac:dyDescent="0.25">
      <c r="C7" s="131"/>
      <c r="D7" s="131"/>
      <c r="E7" s="131"/>
      <c r="F7" s="131"/>
      <c r="G7" s="131"/>
      <c r="H7" s="131"/>
      <c r="I7" s="131"/>
      <c r="J7" s="131"/>
    </row>
    <row r="10" spans="3:10" ht="15.75" thickBot="1" x14ac:dyDescent="0.3"/>
    <row r="11" spans="3:10" x14ac:dyDescent="0.25">
      <c r="C11" s="71" t="s">
        <v>143</v>
      </c>
      <c r="D11" s="107" t="s">
        <v>184</v>
      </c>
      <c r="E11" s="107" t="s">
        <v>191</v>
      </c>
      <c r="F11" s="72" t="s">
        <v>144</v>
      </c>
      <c r="G11" s="73" t="s">
        <v>145</v>
      </c>
      <c r="H11" s="74" t="s">
        <v>28</v>
      </c>
      <c r="I11" s="74" t="s">
        <v>29</v>
      </c>
      <c r="J11" s="75" t="s">
        <v>30</v>
      </c>
    </row>
    <row r="12" spans="3:10" x14ac:dyDescent="0.25">
      <c r="C12" s="98"/>
      <c r="D12" s="108"/>
      <c r="E12" s="108"/>
      <c r="F12" s="99"/>
      <c r="G12" s="100"/>
      <c r="H12" s="76">
        <f t="shared" ref="H12:H18" si="0">G12</f>
        <v>0</v>
      </c>
      <c r="I12" s="76">
        <f t="shared" ref="I12:I18" si="1">H12*1.2</f>
        <v>0</v>
      </c>
      <c r="J12" s="77">
        <f t="shared" ref="J12:J18" si="2">I12*F12</f>
        <v>0</v>
      </c>
    </row>
    <row r="13" spans="3:10" x14ac:dyDescent="0.25">
      <c r="C13" s="98"/>
      <c r="D13" s="108"/>
      <c r="E13" s="108"/>
      <c r="F13" s="99"/>
      <c r="G13" s="101"/>
      <c r="H13" s="76">
        <f t="shared" si="0"/>
        <v>0</v>
      </c>
      <c r="I13" s="76">
        <f t="shared" si="1"/>
        <v>0</v>
      </c>
      <c r="J13" s="77">
        <f t="shared" si="2"/>
        <v>0</v>
      </c>
    </row>
    <row r="14" spans="3:10" x14ac:dyDescent="0.25">
      <c r="C14" s="102"/>
      <c r="D14" s="109"/>
      <c r="E14" s="109"/>
      <c r="F14" s="99"/>
      <c r="G14" s="101"/>
      <c r="H14" s="76">
        <f t="shared" si="0"/>
        <v>0</v>
      </c>
      <c r="I14" s="76">
        <f t="shared" si="1"/>
        <v>0</v>
      </c>
      <c r="J14" s="77">
        <f t="shared" si="2"/>
        <v>0</v>
      </c>
    </row>
    <row r="15" spans="3:10" x14ac:dyDescent="0.25">
      <c r="C15" s="102"/>
      <c r="D15" s="109"/>
      <c r="E15" s="109"/>
      <c r="F15" s="99"/>
      <c r="G15" s="103"/>
      <c r="H15" s="76">
        <f t="shared" si="0"/>
        <v>0</v>
      </c>
      <c r="I15" s="76">
        <f t="shared" si="1"/>
        <v>0</v>
      </c>
      <c r="J15" s="77">
        <f t="shared" si="2"/>
        <v>0</v>
      </c>
    </row>
    <row r="16" spans="3:10" x14ac:dyDescent="0.25">
      <c r="C16" s="102"/>
      <c r="D16" s="109"/>
      <c r="E16" s="109"/>
      <c r="F16" s="99"/>
      <c r="G16" s="101"/>
      <c r="H16" s="76">
        <f t="shared" si="0"/>
        <v>0</v>
      </c>
      <c r="I16" s="76">
        <f t="shared" si="1"/>
        <v>0</v>
      </c>
      <c r="J16" s="77">
        <f t="shared" si="2"/>
        <v>0</v>
      </c>
    </row>
    <row r="17" spans="3:10" x14ac:dyDescent="0.25">
      <c r="C17" s="102"/>
      <c r="D17" s="109"/>
      <c r="E17" s="109"/>
      <c r="F17" s="99"/>
      <c r="G17" s="101"/>
      <c r="H17" s="76">
        <f t="shared" si="0"/>
        <v>0</v>
      </c>
      <c r="I17" s="76">
        <f t="shared" si="1"/>
        <v>0</v>
      </c>
      <c r="J17" s="77">
        <f t="shared" si="2"/>
        <v>0</v>
      </c>
    </row>
    <row r="18" spans="3:10" ht="15.75" thickBot="1" x14ac:dyDescent="0.3">
      <c r="C18" s="104"/>
      <c r="D18" s="110"/>
      <c r="E18" s="110"/>
      <c r="F18" s="105"/>
      <c r="G18" s="106"/>
      <c r="H18" s="76">
        <f t="shared" si="0"/>
        <v>0</v>
      </c>
      <c r="I18" s="76">
        <f t="shared" si="1"/>
        <v>0</v>
      </c>
      <c r="J18" s="77">
        <f t="shared" si="2"/>
        <v>0</v>
      </c>
    </row>
    <row r="19" spans="3:10" ht="21.75" thickBot="1" x14ac:dyDescent="0.4">
      <c r="C19" s="78" t="s">
        <v>146</v>
      </c>
      <c r="D19" s="111"/>
      <c r="E19" s="111"/>
      <c r="F19" s="79">
        <f>SUM(F12:F18)</f>
        <v>0</v>
      </c>
      <c r="G19" s="86">
        <f>SUM(G12:G18)</f>
        <v>0</v>
      </c>
      <c r="H19" s="86">
        <f>SUM(H12:H18)</f>
        <v>0</v>
      </c>
      <c r="I19" s="86">
        <f>SUM(I12:I18)</f>
        <v>0</v>
      </c>
      <c r="J19" s="80">
        <f>SUM(J12:J18)</f>
        <v>0</v>
      </c>
    </row>
    <row r="20" spans="3:10" x14ac:dyDescent="0.25">
      <c r="J20" s="85">
        <f>SUM(J19)</f>
        <v>0</v>
      </c>
    </row>
    <row r="21" spans="3:10" x14ac:dyDescent="0.25">
      <c r="C21" s="7" t="s">
        <v>190</v>
      </c>
      <c r="D21" s="7"/>
    </row>
    <row r="23" spans="3:10" x14ac:dyDescent="0.25">
      <c r="C23" t="s">
        <v>192</v>
      </c>
    </row>
  </sheetData>
  <mergeCells count="2">
    <mergeCell ref="C4:J4"/>
    <mergeCell ref="C6:J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H19"/>
  <sheetViews>
    <sheetView workbookViewId="0">
      <selection activeCell="E27" sqref="E27"/>
    </sheetView>
  </sheetViews>
  <sheetFormatPr defaultColWidth="8.85546875" defaultRowHeight="15" x14ac:dyDescent="0.25"/>
  <cols>
    <col min="4" max="4" width="21" customWidth="1"/>
    <col min="5" max="5" width="85.7109375" customWidth="1"/>
  </cols>
  <sheetData>
    <row r="4" spans="1:8" x14ac:dyDescent="0.25">
      <c r="A4" s="7"/>
    </row>
    <row r="5" spans="1:8" ht="21" x14ac:dyDescent="0.35">
      <c r="E5" s="25" t="s">
        <v>159</v>
      </c>
      <c r="F5" s="25"/>
      <c r="G5" s="25"/>
      <c r="H5" s="25"/>
    </row>
    <row r="8" spans="1:8" ht="15.75" thickBot="1" x14ac:dyDescent="0.3"/>
    <row r="9" spans="1:8" ht="15.75" thickBot="1" x14ac:dyDescent="0.3">
      <c r="D9" s="2" t="s">
        <v>152</v>
      </c>
      <c r="E9" s="3"/>
    </row>
    <row r="10" spans="1:8" ht="74.25" customHeight="1" x14ac:dyDescent="0.25">
      <c r="D10" s="136" t="s">
        <v>158</v>
      </c>
      <c r="E10" s="139"/>
    </row>
    <row r="11" spans="1:8" x14ac:dyDescent="0.25">
      <c r="D11" s="137"/>
      <c r="E11" s="140"/>
    </row>
    <row r="12" spans="1:8" ht="15.75" thickBot="1" x14ac:dyDescent="0.3">
      <c r="D12" s="138"/>
      <c r="E12" s="141"/>
    </row>
    <row r="13" spans="1:8" ht="15.75" thickBot="1" x14ac:dyDescent="0.3">
      <c r="D13" s="88" t="s">
        <v>153</v>
      </c>
      <c r="E13" s="6"/>
    </row>
    <row r="14" spans="1:8" ht="15.75" thickBot="1" x14ac:dyDescent="0.3">
      <c r="D14" s="88" t="s">
        <v>154</v>
      </c>
      <c r="E14" s="6"/>
    </row>
    <row r="15" spans="1:8" ht="15.75" thickBot="1" x14ac:dyDescent="0.3">
      <c r="D15" s="88" t="s">
        <v>155</v>
      </c>
      <c r="E15" s="6"/>
    </row>
    <row r="16" spans="1:8" ht="15.75" thickBot="1" x14ac:dyDescent="0.3">
      <c r="D16" s="88" t="s">
        <v>156</v>
      </c>
      <c r="E16" s="6"/>
    </row>
    <row r="17" spans="4:5" ht="15.75" thickBot="1" x14ac:dyDescent="0.3">
      <c r="D17" s="88" t="s">
        <v>157</v>
      </c>
      <c r="E17" s="6"/>
    </row>
    <row r="18" spans="4:5" ht="30" customHeight="1" thickBot="1" x14ac:dyDescent="0.3">
      <c r="D18" s="92" t="s">
        <v>177</v>
      </c>
      <c r="E18" s="6"/>
    </row>
    <row r="19" spans="4:5" ht="59.25" customHeight="1" thickBot="1" x14ac:dyDescent="0.3">
      <c r="D19" s="88" t="s">
        <v>178</v>
      </c>
      <c r="E19" s="6"/>
    </row>
  </sheetData>
  <mergeCells count="2">
    <mergeCell ref="D10:D12"/>
    <mergeCell ref="E10:E1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E37"/>
  <sheetViews>
    <sheetView workbookViewId="0">
      <selection activeCell="H30" sqref="H30"/>
    </sheetView>
  </sheetViews>
  <sheetFormatPr defaultColWidth="8.85546875" defaultRowHeight="15" x14ac:dyDescent="0.25"/>
  <cols>
    <col min="3" max="3" width="38.28515625" customWidth="1"/>
    <col min="4" max="4" width="48.42578125" customWidth="1"/>
    <col min="5" max="5" width="55.140625" customWidth="1"/>
  </cols>
  <sheetData>
    <row r="2" spans="3:5" ht="23.25" x14ac:dyDescent="0.35">
      <c r="D2" s="42" t="s">
        <v>22</v>
      </c>
      <c r="E2" s="43"/>
    </row>
    <row r="4" spans="3:5" x14ac:dyDescent="0.25">
      <c r="D4" s="19" t="s">
        <v>23</v>
      </c>
    </row>
    <row r="5" spans="3:5" x14ac:dyDescent="0.25">
      <c r="D5" s="19"/>
    </row>
    <row r="6" spans="3:5" x14ac:dyDescent="0.25">
      <c r="C6" s="20" t="s">
        <v>42</v>
      </c>
      <c r="D6" s="19"/>
    </row>
    <row r="7" spans="3:5" x14ac:dyDescent="0.25">
      <c r="C7" s="20" t="s">
        <v>24</v>
      </c>
      <c r="D7" s="19"/>
    </row>
    <row r="8" spans="3:5" x14ac:dyDescent="0.25">
      <c r="D8" s="19"/>
    </row>
    <row r="9" spans="3:5" ht="15.75" thickBot="1" x14ac:dyDescent="0.3"/>
    <row r="10" spans="3:5" ht="15.75" thickBot="1" x14ac:dyDescent="0.3">
      <c r="C10" s="1"/>
      <c r="D10" s="18" t="s">
        <v>12</v>
      </c>
      <c r="E10" s="18" t="s">
        <v>13</v>
      </c>
    </row>
    <row r="11" spans="3:5" ht="26.25" customHeight="1" thickBot="1" x14ac:dyDescent="0.3">
      <c r="C11" s="4" t="s">
        <v>14</v>
      </c>
      <c r="D11" s="15"/>
      <c r="E11" s="15"/>
    </row>
    <row r="12" spans="3:5" ht="26.25" customHeight="1" thickBot="1" x14ac:dyDescent="0.3">
      <c r="C12" s="4" t="s">
        <v>15</v>
      </c>
      <c r="D12" s="15"/>
      <c r="E12" s="15"/>
    </row>
    <row r="13" spans="3:5" ht="26.25" customHeight="1" thickBot="1" x14ac:dyDescent="0.3">
      <c r="C13" s="4" t="s">
        <v>0</v>
      </c>
      <c r="D13" s="15"/>
      <c r="E13" s="15"/>
    </row>
    <row r="14" spans="3:5" ht="26.25" customHeight="1" thickBot="1" x14ac:dyDescent="0.3">
      <c r="C14" s="4" t="s">
        <v>16</v>
      </c>
      <c r="D14" s="15"/>
      <c r="E14" s="15"/>
    </row>
    <row r="15" spans="3:5" ht="26.25" customHeight="1" thickBot="1" x14ac:dyDescent="0.3">
      <c r="C15" s="4" t="s">
        <v>17</v>
      </c>
      <c r="D15" s="15"/>
      <c r="E15" s="15"/>
    </row>
    <row r="16" spans="3:5" ht="26.25" customHeight="1" thickBot="1" x14ac:dyDescent="0.3">
      <c r="C16" s="4" t="s">
        <v>18</v>
      </c>
      <c r="D16" s="15"/>
      <c r="E16" s="15"/>
    </row>
    <row r="17" spans="3:5" ht="26.25" customHeight="1" thickBot="1" x14ac:dyDescent="0.3">
      <c r="C17" s="4" t="s">
        <v>19</v>
      </c>
      <c r="D17" s="15"/>
      <c r="E17" s="15"/>
    </row>
    <row r="18" spans="3:5" ht="26.25" customHeight="1" thickBot="1" x14ac:dyDescent="0.3">
      <c r="C18" s="112" t="s">
        <v>193</v>
      </c>
      <c r="D18" s="15"/>
      <c r="E18" s="15"/>
    </row>
    <row r="19" spans="3:5" ht="26.25" customHeight="1" thickBot="1" x14ac:dyDescent="0.3">
      <c r="C19" s="4" t="s">
        <v>20</v>
      </c>
      <c r="D19" s="15"/>
      <c r="E19" s="15"/>
    </row>
    <row r="20" spans="3:5" ht="35.25" customHeight="1" thickBot="1" x14ac:dyDescent="0.3">
      <c r="C20" s="4" t="s">
        <v>21</v>
      </c>
      <c r="D20" s="15"/>
      <c r="E20" s="15"/>
    </row>
    <row r="21" spans="3:5" ht="82.5" customHeight="1" thickBot="1" x14ac:dyDescent="0.3">
      <c r="C21" s="16" t="s">
        <v>43</v>
      </c>
      <c r="D21" s="16"/>
      <c r="E21" s="16"/>
    </row>
    <row r="22" spans="3:5" x14ac:dyDescent="0.25">
      <c r="C22" s="142" t="s">
        <v>45</v>
      </c>
      <c r="D22" s="142"/>
      <c r="E22" s="142"/>
    </row>
    <row r="23" spans="3:5" ht="9" customHeight="1" thickBot="1" x14ac:dyDescent="0.3">
      <c r="C23" s="143"/>
      <c r="D23" s="143"/>
      <c r="E23" s="143"/>
    </row>
    <row r="24" spans="3:5" ht="18" customHeight="1" x14ac:dyDescent="0.25">
      <c r="C24" s="142" t="s">
        <v>46</v>
      </c>
      <c r="D24" s="142"/>
      <c r="E24" s="142"/>
    </row>
    <row r="25" spans="3:5" ht="7.5" customHeight="1" thickBot="1" x14ac:dyDescent="0.3">
      <c r="C25" s="143"/>
      <c r="D25" s="143"/>
      <c r="E25" s="143"/>
    </row>
    <row r="26" spans="3:5" ht="7.5" customHeight="1" x14ac:dyDescent="0.25">
      <c r="C26" s="142" t="s">
        <v>47</v>
      </c>
      <c r="D26" s="142"/>
      <c r="E26" s="142"/>
    </row>
    <row r="27" spans="3:5" ht="33.75" customHeight="1" thickBot="1" x14ac:dyDescent="0.3">
      <c r="C27" s="143"/>
      <c r="D27" s="143"/>
      <c r="E27" s="143"/>
    </row>
    <row r="28" spans="3:5" x14ac:dyDescent="0.25">
      <c r="C28" s="142" t="s">
        <v>44</v>
      </c>
      <c r="D28" s="142"/>
      <c r="E28" s="142"/>
    </row>
    <row r="29" spans="3:5" ht="19.5" customHeight="1" thickBot="1" x14ac:dyDescent="0.3">
      <c r="C29" s="143"/>
      <c r="D29" s="143"/>
      <c r="E29" s="143"/>
    </row>
    <row r="30" spans="3:5" ht="82.5" customHeight="1" thickBot="1" x14ac:dyDescent="0.3">
      <c r="C30" s="113" t="s">
        <v>195</v>
      </c>
      <c r="D30" s="15"/>
      <c r="E30" s="15"/>
    </row>
    <row r="31" spans="3:5" ht="44.25" customHeight="1" thickBot="1" x14ac:dyDescent="0.3">
      <c r="C31" s="4" t="s">
        <v>27</v>
      </c>
      <c r="D31" s="15"/>
      <c r="E31" s="15"/>
    </row>
    <row r="32" spans="3:5" x14ac:dyDescent="0.25">
      <c r="C32" s="17"/>
    </row>
    <row r="33" spans="3:5" x14ac:dyDescent="0.25">
      <c r="C33" s="21" t="s">
        <v>25</v>
      </c>
    </row>
    <row r="34" spans="3:5" x14ac:dyDescent="0.25">
      <c r="C34" s="21" t="s">
        <v>40</v>
      </c>
      <c r="E34" s="22" t="s">
        <v>26</v>
      </c>
    </row>
    <row r="35" spans="3:5" x14ac:dyDescent="0.25">
      <c r="C35" s="32" t="s">
        <v>196</v>
      </c>
      <c r="D35" s="32"/>
      <c r="E35" s="32"/>
    </row>
    <row r="37" spans="3:5" x14ac:dyDescent="0.25">
      <c r="C37" s="23" t="s">
        <v>194</v>
      </c>
    </row>
  </sheetData>
  <mergeCells count="12">
    <mergeCell ref="C28:C29"/>
    <mergeCell ref="D28:D29"/>
    <mergeCell ref="E28:E29"/>
    <mergeCell ref="C22:C23"/>
    <mergeCell ref="D22:D23"/>
    <mergeCell ref="E22:E23"/>
    <mergeCell ref="C24:C25"/>
    <mergeCell ref="D24:D25"/>
    <mergeCell ref="E24:E25"/>
    <mergeCell ref="C26:C27"/>
    <mergeCell ref="D26:D27"/>
    <mergeCell ref="E26:E27"/>
  </mergeCells>
  <hyperlinks>
    <hyperlink ref="E34" r:id="rId1" xr:uid="{00000000-0004-0000-0400-000000000000}"/>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E22"/>
  <sheetViews>
    <sheetView workbookViewId="0">
      <selection activeCell="I10" sqref="I10"/>
    </sheetView>
  </sheetViews>
  <sheetFormatPr defaultColWidth="8.85546875" defaultRowHeight="15" x14ac:dyDescent="0.25"/>
  <cols>
    <col min="3" max="3" width="9.140625" customWidth="1"/>
    <col min="4" max="4" width="38.28515625" customWidth="1"/>
    <col min="5" max="5" width="65.85546875" customWidth="1"/>
  </cols>
  <sheetData>
    <row r="2" spans="4:5" ht="23.25" x14ac:dyDescent="0.35">
      <c r="E2" s="31" t="s">
        <v>169</v>
      </c>
    </row>
    <row r="3" spans="4:5" ht="23.25" x14ac:dyDescent="0.35">
      <c r="E3" s="31"/>
    </row>
    <row r="4" spans="4:5" x14ac:dyDescent="0.25">
      <c r="E4" s="7" t="s">
        <v>170</v>
      </c>
    </row>
    <row r="6" spans="4:5" ht="6" customHeight="1" thickBot="1" x14ac:dyDescent="0.3"/>
    <row r="7" spans="4:5" ht="27" customHeight="1" thickBot="1" x14ac:dyDescent="0.3">
      <c r="D7" s="35" t="s">
        <v>53</v>
      </c>
      <c r="E7" s="36"/>
    </row>
    <row r="8" spans="4:5" ht="27" customHeight="1" thickBot="1" x14ac:dyDescent="0.3">
      <c r="D8" s="37" t="s">
        <v>41</v>
      </c>
      <c r="E8" s="38"/>
    </row>
    <row r="9" spans="4:5" ht="66" customHeight="1" thickBot="1" x14ac:dyDescent="0.3">
      <c r="D9" s="37" t="s">
        <v>52</v>
      </c>
      <c r="E9" s="38"/>
    </row>
    <row r="10" spans="4:5" ht="61.5" customHeight="1" thickBot="1" x14ac:dyDescent="0.3">
      <c r="D10" s="37" t="s">
        <v>48</v>
      </c>
      <c r="E10" s="38"/>
    </row>
    <row r="11" spans="4:5" ht="52.5" customHeight="1" thickBot="1" x14ac:dyDescent="0.3">
      <c r="D11" s="37" t="s">
        <v>49</v>
      </c>
      <c r="E11" s="38"/>
    </row>
    <row r="12" spans="4:5" ht="52.5" customHeight="1" thickBot="1" x14ac:dyDescent="0.3">
      <c r="D12" s="37" t="s">
        <v>171</v>
      </c>
      <c r="E12" s="38"/>
    </row>
    <row r="13" spans="4:5" ht="33" customHeight="1" thickBot="1" x14ac:dyDescent="0.3">
      <c r="D13" s="37" t="s">
        <v>50</v>
      </c>
      <c r="E13" s="38"/>
    </row>
    <row r="14" spans="4:5" ht="68.25" customHeight="1" thickBot="1" x14ac:dyDescent="0.3">
      <c r="D14" s="39" t="s">
        <v>51</v>
      </c>
      <c r="E14" s="40"/>
    </row>
    <row r="15" spans="4:5" x14ac:dyDescent="0.25">
      <c r="D15" s="17"/>
    </row>
    <row r="16" spans="4:5" ht="15.75" thickBot="1" x14ac:dyDescent="0.3"/>
    <row r="17" spans="4:5" ht="45.75" thickBot="1" x14ac:dyDescent="0.3">
      <c r="D17" s="10" t="s">
        <v>161</v>
      </c>
      <c r="E17" s="8" t="s">
        <v>162</v>
      </c>
    </row>
    <row r="19" spans="4:5" x14ac:dyDescent="0.25">
      <c r="D19" s="7" t="s">
        <v>175</v>
      </c>
    </row>
    <row r="20" spans="4:5" x14ac:dyDescent="0.25">
      <c r="D20" t="s">
        <v>172</v>
      </c>
    </row>
    <row r="21" spans="4:5" x14ac:dyDescent="0.25">
      <c r="D21" t="s">
        <v>173</v>
      </c>
    </row>
    <row r="22" spans="4:5" x14ac:dyDescent="0.25">
      <c r="D22" t="s">
        <v>174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G19"/>
  <sheetViews>
    <sheetView workbookViewId="0">
      <selection activeCell="K9" sqref="K9"/>
    </sheetView>
  </sheetViews>
  <sheetFormatPr defaultColWidth="8.85546875" defaultRowHeight="15" x14ac:dyDescent="0.25"/>
  <cols>
    <col min="3" max="3" width="15" customWidth="1"/>
    <col min="4" max="4" width="61.85546875" customWidth="1"/>
  </cols>
  <sheetData>
    <row r="2" spans="3:7" ht="21" x14ac:dyDescent="0.35">
      <c r="D2" s="24" t="s">
        <v>35</v>
      </c>
      <c r="G2" s="25"/>
    </row>
    <row r="5" spans="3:7" ht="15.75" thickBot="1" x14ac:dyDescent="0.3"/>
    <row r="6" spans="3:7" ht="15.75" thickBot="1" x14ac:dyDescent="0.3">
      <c r="C6" s="2" t="s">
        <v>0</v>
      </c>
      <c r="D6" s="3"/>
    </row>
    <row r="7" spans="3:7" ht="23.25" customHeight="1" thickBot="1" x14ac:dyDescent="0.3">
      <c r="C7" s="33" t="s">
        <v>163</v>
      </c>
      <c r="D7" s="6"/>
    </row>
    <row r="8" spans="3:7" ht="22.5" customHeight="1" thickBot="1" x14ac:dyDescent="0.3">
      <c r="C8" s="91" t="s">
        <v>164</v>
      </c>
      <c r="D8" s="6"/>
    </row>
    <row r="9" spans="3:7" ht="15.75" thickBot="1" x14ac:dyDescent="0.3">
      <c r="C9" s="33" t="s">
        <v>33</v>
      </c>
      <c r="D9" s="6"/>
    </row>
    <row r="10" spans="3:7" x14ac:dyDescent="0.25">
      <c r="C10" s="89" t="s">
        <v>165</v>
      </c>
      <c r="D10" s="90"/>
    </row>
    <row r="11" spans="3:7" ht="15.75" thickBot="1" x14ac:dyDescent="0.3">
      <c r="C11" s="89" t="s">
        <v>160</v>
      </c>
      <c r="D11" s="90"/>
    </row>
    <row r="12" spans="3:7" ht="15" customHeight="1" x14ac:dyDescent="0.25">
      <c r="C12" s="136" t="s">
        <v>166</v>
      </c>
      <c r="D12" s="139"/>
    </row>
    <row r="13" spans="3:7" x14ac:dyDescent="0.25">
      <c r="C13" s="137"/>
      <c r="D13" s="140"/>
    </row>
    <row r="14" spans="3:7" x14ac:dyDescent="0.25">
      <c r="C14" s="137"/>
      <c r="D14" s="140"/>
    </row>
    <row r="15" spans="3:7" ht="15.75" thickBot="1" x14ac:dyDescent="0.3">
      <c r="C15" s="138"/>
      <c r="D15" s="141"/>
    </row>
    <row r="18" spans="3:4" ht="15.75" thickBot="1" x14ac:dyDescent="0.3">
      <c r="C18" s="7" t="s">
        <v>7</v>
      </c>
    </row>
    <row r="19" spans="3:4" ht="30.75" thickBot="1" x14ac:dyDescent="0.3">
      <c r="C19" s="10"/>
      <c r="D19" s="8" t="s">
        <v>167</v>
      </c>
    </row>
  </sheetData>
  <mergeCells count="2">
    <mergeCell ref="C12:C15"/>
    <mergeCell ref="D12: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
  <sheetViews>
    <sheetView workbookViewId="0">
      <selection activeCell="F25" sqref="F25"/>
    </sheetView>
  </sheetViews>
  <sheetFormatPr defaultColWidth="8.85546875" defaultRowHeight="15" x14ac:dyDescent="0.25"/>
  <cols>
    <col min="2" max="2" width="22.42578125" customWidth="1"/>
    <col min="3" max="3" width="61.42578125" customWidth="1"/>
  </cols>
  <sheetData>
    <row r="2" spans="2:3" ht="23.25" x14ac:dyDescent="0.35">
      <c r="C2" s="31" t="s">
        <v>6</v>
      </c>
    </row>
    <row r="3" spans="2:3" x14ac:dyDescent="0.25">
      <c r="B3" s="14"/>
    </row>
    <row r="4" spans="2:3" ht="15.75" thickBot="1" x14ac:dyDescent="0.3"/>
    <row r="5" spans="2:3" ht="15.75" thickBot="1" x14ac:dyDescent="0.3">
      <c r="B5" s="2" t="s">
        <v>0</v>
      </c>
      <c r="C5" s="3"/>
    </row>
    <row r="6" spans="2:3" ht="15.75" thickBot="1" x14ac:dyDescent="0.3">
      <c r="B6" s="5" t="s">
        <v>1</v>
      </c>
      <c r="C6" s="6"/>
    </row>
    <row r="7" spans="2:3" ht="15.75" thickBot="1" x14ac:dyDescent="0.3">
      <c r="B7" s="5" t="s">
        <v>2</v>
      </c>
      <c r="C7" s="6"/>
    </row>
    <row r="8" spans="2:3" ht="15.75" thickBot="1" x14ac:dyDescent="0.3">
      <c r="B8" s="26" t="s">
        <v>3</v>
      </c>
      <c r="C8" s="6"/>
    </row>
    <row r="9" spans="2:3" ht="15.75" thickBot="1" x14ac:dyDescent="0.3">
      <c r="B9" s="5" t="s">
        <v>41</v>
      </c>
      <c r="C9" s="6"/>
    </row>
    <row r="10" spans="2:3" ht="15" customHeight="1" x14ac:dyDescent="0.25">
      <c r="B10" s="136" t="s">
        <v>4</v>
      </c>
      <c r="C10" s="139"/>
    </row>
    <row r="11" spans="2:3" x14ac:dyDescent="0.25">
      <c r="B11" s="137"/>
      <c r="C11" s="140"/>
    </row>
    <row r="12" spans="2:3" x14ac:dyDescent="0.25">
      <c r="B12" s="137"/>
      <c r="C12" s="140"/>
    </row>
    <row r="13" spans="2:3" ht="93" customHeight="1" thickBot="1" x14ac:dyDescent="0.3">
      <c r="B13" s="138"/>
      <c r="C13" s="141"/>
    </row>
    <row r="14" spans="2:3" ht="15.75" thickBot="1" x14ac:dyDescent="0.3">
      <c r="B14" s="5" t="s">
        <v>5</v>
      </c>
      <c r="C14" s="6"/>
    </row>
    <row r="15" spans="2:3" ht="40.5" customHeight="1" thickBot="1" x14ac:dyDescent="0.3">
      <c r="B15" s="5" t="s">
        <v>182</v>
      </c>
      <c r="C15" s="6"/>
    </row>
    <row r="19" spans="2:3" x14ac:dyDescent="0.25">
      <c r="B19" s="7"/>
    </row>
    <row r="20" spans="2:3" ht="15.75" thickBot="1" x14ac:dyDescent="0.3">
      <c r="B20" s="7" t="s">
        <v>7</v>
      </c>
    </row>
    <row r="21" spans="2:3" ht="18.75" customHeight="1" thickBot="1" x14ac:dyDescent="0.3">
      <c r="B21" s="10" t="s">
        <v>9</v>
      </c>
      <c r="C21" s="8"/>
    </row>
    <row r="22" spans="2:3" ht="21" customHeight="1" thickBot="1" x14ac:dyDescent="0.3">
      <c r="B22" s="11" t="s">
        <v>8</v>
      </c>
      <c r="C22" s="9"/>
    </row>
    <row r="23" spans="2:3" ht="15.75" thickBot="1" x14ac:dyDescent="0.3">
      <c r="B23" s="12" t="s">
        <v>10</v>
      </c>
      <c r="C23" s="13" t="s">
        <v>11</v>
      </c>
    </row>
  </sheetData>
  <mergeCells count="2">
    <mergeCell ref="B10:B13"/>
    <mergeCell ref="C10:C1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2:J31"/>
  <sheetViews>
    <sheetView tabSelected="1" workbookViewId="0">
      <selection activeCell="G18" sqref="G18"/>
    </sheetView>
  </sheetViews>
  <sheetFormatPr defaultColWidth="8.85546875" defaultRowHeight="15" x14ac:dyDescent="0.25"/>
  <cols>
    <col min="4" max="4" width="20.42578125" customWidth="1"/>
    <col min="5" max="5" width="73.42578125" customWidth="1"/>
  </cols>
  <sheetData>
    <row r="2" spans="4:10" ht="23.25" x14ac:dyDescent="0.35">
      <c r="E2" s="31" t="s">
        <v>94</v>
      </c>
      <c r="H2" s="56"/>
    </row>
    <row r="3" spans="4:10" x14ac:dyDescent="0.25">
      <c r="E3" s="60"/>
    </row>
    <row r="4" spans="4:10" x14ac:dyDescent="0.25">
      <c r="E4" s="57"/>
      <c r="F4" s="57"/>
      <c r="G4" s="58"/>
      <c r="H4" s="57"/>
      <c r="I4" s="57"/>
      <c r="J4" s="59"/>
    </row>
    <row r="5" spans="4:10" x14ac:dyDescent="0.25">
      <c r="E5" s="64" t="s">
        <v>95</v>
      </c>
    </row>
    <row r="14" spans="4:10" ht="15.75" thickBot="1" x14ac:dyDescent="0.3"/>
    <row r="15" spans="4:10" ht="24.75" customHeight="1" thickBot="1" x14ac:dyDescent="0.3">
      <c r="D15" s="61" t="s">
        <v>100</v>
      </c>
      <c r="E15" s="50"/>
    </row>
    <row r="16" spans="4:10" ht="18.75" customHeight="1" thickBot="1" x14ac:dyDescent="0.3">
      <c r="D16" s="62" t="s">
        <v>101</v>
      </c>
      <c r="E16" s="51"/>
    </row>
    <row r="17" spans="4:7" ht="40.5" customHeight="1" thickBot="1" x14ac:dyDescent="0.3">
      <c r="D17" s="62" t="s">
        <v>98</v>
      </c>
      <c r="E17" s="51"/>
    </row>
    <row r="18" spans="4:7" ht="27" customHeight="1" thickBot="1" x14ac:dyDescent="0.3">
      <c r="D18" s="62" t="s">
        <v>168</v>
      </c>
      <c r="E18" s="51"/>
    </row>
    <row r="19" spans="4:7" ht="21" customHeight="1" thickBot="1" x14ac:dyDescent="0.3">
      <c r="D19" s="62" t="s">
        <v>197</v>
      </c>
      <c r="E19" s="51"/>
    </row>
    <row r="20" spans="4:7" ht="15.75" thickBot="1" x14ac:dyDescent="0.3">
      <c r="D20" s="37" t="s">
        <v>102</v>
      </c>
      <c r="E20" s="114"/>
    </row>
    <row r="21" spans="4:7" ht="15.75" thickBot="1" x14ac:dyDescent="0.3">
      <c r="D21" s="37" t="s">
        <v>176</v>
      </c>
      <c r="E21" s="52"/>
    </row>
    <row r="22" spans="4:7" ht="21.75" customHeight="1" thickBot="1" x14ac:dyDescent="0.3">
      <c r="D22" s="37" t="s">
        <v>99</v>
      </c>
      <c r="E22" s="115"/>
    </row>
    <row r="26" spans="4:7" ht="30.75" thickBot="1" x14ac:dyDescent="0.3">
      <c r="D26" s="63" t="s">
        <v>7</v>
      </c>
      <c r="E26" s="53"/>
    </row>
    <row r="27" spans="4:7" x14ac:dyDescent="0.25">
      <c r="D27" s="144" t="s">
        <v>103</v>
      </c>
      <c r="E27" s="54" t="s">
        <v>96</v>
      </c>
    </row>
    <row r="28" spans="4:7" ht="15.75" thickBot="1" x14ac:dyDescent="0.3">
      <c r="D28" s="145"/>
      <c r="E28" s="55" t="s">
        <v>97</v>
      </c>
    </row>
    <row r="29" spans="4:7" x14ac:dyDescent="0.25">
      <c r="D29" s="93" t="s">
        <v>179</v>
      </c>
      <c r="E29" s="94"/>
    </row>
    <row r="30" spans="4:7" x14ac:dyDescent="0.25">
      <c r="D30" s="95" t="s">
        <v>180</v>
      </c>
      <c r="E30" s="96"/>
      <c r="F30" s="97"/>
      <c r="G30" s="97"/>
    </row>
    <row r="31" spans="4:7" x14ac:dyDescent="0.25">
      <c r="D31" s="95" t="s">
        <v>181</v>
      </c>
      <c r="E31" s="97"/>
      <c r="F31" s="97"/>
      <c r="G31" s="97"/>
    </row>
  </sheetData>
  <mergeCells count="1">
    <mergeCell ref="D27:D28"/>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Forms</vt:lpstr>
      <vt:lpstr>Purchase Order</vt:lpstr>
      <vt:lpstr>Stationary Order </vt:lpstr>
      <vt:lpstr>Procurement Card Transactions</vt:lpstr>
      <vt:lpstr>Hospitality Template </vt:lpstr>
      <vt:lpstr>Coach Template</vt:lpstr>
      <vt:lpstr>IJO Requests</vt:lpstr>
      <vt:lpstr>Taxi Template </vt:lpstr>
      <vt:lpstr>Love 2 Shop</vt:lpstr>
      <vt:lpstr>Love 2 Shop Vouchers Requests</vt:lpstr>
    </vt:vector>
  </TitlesOfParts>
  <Company>Southampton Solent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Sahira Ahmed</dc:creator>
  <cp:lastModifiedBy>pontinc</cp:lastModifiedBy>
  <dcterms:created xsi:type="dcterms:W3CDTF">2016-10-19T11:38:31Z</dcterms:created>
  <dcterms:modified xsi:type="dcterms:W3CDTF">2019-07-09T16:11:30Z</dcterms:modified>
</cp:coreProperties>
</file>